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cumentos\Documents\Mpio de Guadalcazar\2021\3er Trimestre\1 INFORMACION CONTABLE\"/>
    </mc:Choice>
  </mc:AlternateContent>
  <xr:revisionPtr revIDLastSave="0" documentId="13_ncr:1_{BB6C6371-F422-4325-B60B-975A8728C5D8}" xr6:coauthVersionLast="46" xr6:coauthVersionMax="46" xr10:uidLastSave="{00000000-0000-0000-0000-000000000000}"/>
  <bookViews>
    <workbookView xWindow="-120" yWindow="-120" windowWidth="20730" windowHeight="11160" tabRatio="809" firstSheet="10" activeTab="21" xr2:uid="{00000000-000D-0000-FFFF-FFFF00000000}"/>
  </bookViews>
  <sheets>
    <sheet name="Contenido" sheetId="196" r:id="rId1"/>
    <sheet name="C-07" sheetId="156" r:id="rId2"/>
    <sheet name="C-08" sheetId="157" r:id="rId3"/>
    <sheet name="C-09" sheetId="158" r:id="rId4"/>
    <sheet name="C-10" sheetId="189" r:id="rId5"/>
    <sheet name="C-11" sheetId="160" r:id="rId6"/>
    <sheet name="C-12" sheetId="161" r:id="rId7"/>
    <sheet name="C-13" sheetId="162" r:id="rId8"/>
    <sheet name="C-14" sheetId="193" r:id="rId9"/>
    <sheet name="C-15" sheetId="192" r:id="rId10"/>
    <sheet name="C-16" sheetId="190" r:id="rId11"/>
    <sheet name="C-17" sheetId="164" r:id="rId12"/>
    <sheet name="C-18" sheetId="168" r:id="rId13"/>
    <sheet name="C-19" sheetId="165" r:id="rId14"/>
    <sheet name="C-20" sheetId="166" r:id="rId15"/>
    <sheet name="C-21" sheetId="167" r:id="rId16"/>
    <sheet name="C-22" sheetId="169" r:id="rId17"/>
    <sheet name="C-23" sheetId="172" r:id="rId18"/>
    <sheet name="C-24" sheetId="198" r:id="rId19"/>
    <sheet name="C-25" sheetId="197" r:id="rId20"/>
    <sheet name="C-26" sheetId="194" r:id="rId21"/>
    <sheet name="C-27" sheetId="199" r:id="rId22"/>
  </sheets>
  <definedNames>
    <definedName name="_xlnm.Print_Area" localSheetId="1">'C-07'!$A$1:$H$81</definedName>
    <definedName name="_xlnm.Print_Area" localSheetId="2">'C-08'!$A$1:$J$33</definedName>
    <definedName name="_xlnm.Print_Area" localSheetId="3">'C-09'!$A$1:$G$33</definedName>
    <definedName name="_xlnm.Print_Area" localSheetId="4">'C-10'!$A$1:$E$35</definedName>
    <definedName name="_xlnm.Print_Area" localSheetId="5">'C-11'!$A$1:$F$48</definedName>
    <definedName name="_xlnm.Print_Area" localSheetId="6">'C-12'!$A$1:$C$32</definedName>
    <definedName name="_xlnm.Print_Area" localSheetId="7">'C-13'!$A$1:$D$34</definedName>
    <definedName name="_xlnm.Print_Area" localSheetId="8">'C-14'!$A$1:$H$33</definedName>
    <definedName name="_xlnm.Print_Area" localSheetId="9">'C-15'!$A$1:$H$162</definedName>
    <definedName name="_xlnm.Print_Area" localSheetId="10">'C-16'!$A$1:$G$35</definedName>
    <definedName name="_xlnm.Print_Area" localSheetId="11">'C-17'!$A$1:$F$26</definedName>
    <definedName name="_xlnm.Print_Area" localSheetId="12">'C-18'!$A$1:$E$83</definedName>
    <definedName name="_xlnm.Print_Area" localSheetId="13">'C-19'!$A$1:$E$40</definedName>
    <definedName name="_xlnm.Print_Area" localSheetId="14">'C-20'!$A$1:$E$67</definedName>
    <definedName name="_xlnm.Print_Area" localSheetId="15">'C-21'!$A$1:$G$28</definedName>
    <definedName name="_xlnm.Print_Area" localSheetId="16">'C-22'!$A$1:$G$27</definedName>
    <definedName name="_xlnm.Print_Area" localSheetId="17">'C-23'!$A$1:$D$89</definedName>
    <definedName name="_xlnm.Print_Area" localSheetId="18">'C-24'!$A$1:$G$38</definedName>
    <definedName name="_xlnm.Print_Area" localSheetId="19">'C-25'!$A$1:$C$40</definedName>
    <definedName name="_xlnm.Print_Area" localSheetId="20">'C-26'!$A$1:$D$41</definedName>
    <definedName name="_xlnm.Print_Area" localSheetId="21">'C-27'!$A$1:$D$63</definedName>
  </definedNames>
  <calcPr calcId="181029"/>
</workbook>
</file>

<file path=xl/calcChain.xml><?xml version="1.0" encoding="utf-8"?>
<calcChain xmlns="http://schemas.openxmlformats.org/spreadsheetml/2006/main">
  <c r="D34" i="199" l="1"/>
  <c r="D12" i="199"/>
  <c r="D43" i="199" l="1"/>
  <c r="C26" i="165"/>
  <c r="D25" i="194" l="1"/>
  <c r="C21" i="193"/>
  <c r="C150" i="192"/>
  <c r="C18" i="190" l="1"/>
  <c r="C16" i="189"/>
  <c r="C73" i="172" l="1"/>
  <c r="C13" i="169" l="1"/>
  <c r="C67" i="168"/>
  <c r="C13" i="167" l="1"/>
  <c r="C53" i="166"/>
  <c r="D14" i="164"/>
  <c r="C16" i="162"/>
  <c r="C31" i="160"/>
  <c r="D31" i="160"/>
  <c r="E31" i="160"/>
  <c r="C15" i="158"/>
  <c r="C20" i="157"/>
  <c r="D56" i="156"/>
  <c r="D64" i="156"/>
  <c r="D47" i="166" l="1"/>
  <c r="D43" i="166"/>
  <c r="D46" i="166"/>
  <c r="D45" i="166"/>
  <c r="D44" i="166"/>
  <c r="D50" i="166"/>
  <c r="D52" i="166"/>
  <c r="D51" i="166"/>
  <c r="D41" i="166"/>
  <c r="D49" i="166"/>
  <c r="D42" i="166"/>
  <c r="D13" i="166"/>
  <c r="D17" i="166"/>
  <c r="D21" i="166"/>
  <c r="D25" i="166"/>
  <c r="D29" i="166"/>
  <c r="D33" i="166"/>
  <c r="D37" i="166"/>
  <c r="D12" i="166"/>
  <c r="D22" i="166"/>
  <c r="D30" i="166"/>
  <c r="D34" i="166"/>
  <c r="D14" i="166"/>
  <c r="D18" i="166"/>
  <c r="D26" i="166"/>
  <c r="D38" i="166"/>
  <c r="D16" i="166"/>
  <c r="D20" i="166"/>
  <c r="D24" i="166"/>
  <c r="D28" i="166"/>
  <c r="D32" i="166"/>
  <c r="D36" i="166"/>
  <c r="D40" i="166"/>
  <c r="D15" i="166"/>
  <c r="D19" i="166"/>
  <c r="D23" i="166"/>
  <c r="D27" i="166"/>
  <c r="D31" i="166"/>
  <c r="D35" i="166"/>
  <c r="D39" i="166"/>
  <c r="D53" i="166" l="1"/>
</calcChain>
</file>

<file path=xl/sharedStrings.xml><?xml version="1.0" encoding="utf-8"?>
<sst xmlns="http://schemas.openxmlformats.org/spreadsheetml/2006/main" count="1701" uniqueCount="873">
  <si>
    <t>Concepto</t>
  </si>
  <si>
    <t>Total</t>
  </si>
  <si>
    <t>Activos Intangibles</t>
  </si>
  <si>
    <t>Inversiones Financieras</t>
  </si>
  <si>
    <t>Activos Diferidos</t>
  </si>
  <si>
    <t>Fondos con Afectación Específica</t>
  </si>
  <si>
    <t>Efectivo y Equivalentes</t>
  </si>
  <si>
    <t>Participaciones y Aportaciones de Capital</t>
  </si>
  <si>
    <t>Fideicomisos, Mandatos y Contratos Análogos</t>
  </si>
  <si>
    <t>Ingresos por Recuperar a Corto Plazo</t>
  </si>
  <si>
    <t>Clasificación a corto y largo plazo</t>
  </si>
  <si>
    <t>Monto</t>
  </si>
  <si>
    <t>Tipo</t>
  </si>
  <si>
    <t>Nombre de la cuenta</t>
  </si>
  <si>
    <t>Cuenta</t>
  </si>
  <si>
    <t>Inversiones financieras</t>
  </si>
  <si>
    <t>Activo</t>
  </si>
  <si>
    <t>Notas al Estado de Situación Financiera</t>
  </si>
  <si>
    <t>Notas a los Estados Financieros / Notas de Desglose</t>
  </si>
  <si>
    <t>Factibilidad de cobro</t>
  </si>
  <si>
    <t>Montos sujetos a algún tipo de juicio</t>
  </si>
  <si>
    <t>Derechos a Recibir Efectivo y Equivalentes y Bienes o Servicios a Recibir</t>
  </si>
  <si>
    <t>Objeto del Fideicomiso</t>
  </si>
  <si>
    <t>Nombre del Fideicomiso</t>
  </si>
  <si>
    <t>Características</t>
  </si>
  <si>
    <t>Inversiones Financieras (Fideicomisos)</t>
  </si>
  <si>
    <t>Ente público</t>
  </si>
  <si>
    <t>Amortización Acumulada</t>
  </si>
  <si>
    <t>Criterio</t>
  </si>
  <si>
    <t>Flujo</t>
  </si>
  <si>
    <t>Saldo Final del Ejercicio</t>
  </si>
  <si>
    <t>Saldo Inicial del Ejercicio</t>
  </si>
  <si>
    <t>Nombre de la Cuenta</t>
  </si>
  <si>
    <t>Caracteristicas</t>
  </si>
  <si>
    <t>Procedimiento</t>
  </si>
  <si>
    <t>Acumulada</t>
  </si>
  <si>
    <t>Monto de Depreciación</t>
  </si>
  <si>
    <t>Bienes Muebles e Inmuebles</t>
  </si>
  <si>
    <t>(especificar otras)</t>
  </si>
  <si>
    <t>Observaciones</t>
  </si>
  <si>
    <t>Criterios para la Determinación de las Estimaciones</t>
  </si>
  <si>
    <t xml:space="preserve">Texto y Formato Libre </t>
  </si>
  <si>
    <t>Estimaciones y Deterioros</t>
  </si>
  <si>
    <t>Largo plazo</t>
  </si>
  <si>
    <t>Corto plazo</t>
  </si>
  <si>
    <t>Clasificación</t>
  </si>
  <si>
    <t>Naturaleza</t>
  </si>
  <si>
    <t>Pasivo</t>
  </si>
  <si>
    <t>Pasivos diferidos y otros</t>
  </si>
  <si>
    <t>Otros Ingresos y Beneficios</t>
  </si>
  <si>
    <t>Ingresos de Gestión</t>
  </si>
  <si>
    <t>Notas al Estado de Actividades</t>
  </si>
  <si>
    <t>Explicación</t>
  </si>
  <si>
    <t>% Gasto</t>
  </si>
  <si>
    <t>Gastos, transferencias, subsidios, otras ayudas, participaciones y aportaciones, otros gastos y pérdidas extraordinarias e ingresos y gastos extraordinarios</t>
  </si>
  <si>
    <t>Modificación</t>
  </si>
  <si>
    <t>Saldo Final</t>
  </si>
  <si>
    <t>Saldo Inicial</t>
  </si>
  <si>
    <t>Bienes Muebles, Inmuebles e Intangibles</t>
  </si>
  <si>
    <t>Otros activos</t>
  </si>
  <si>
    <t>Notas al Estado de Flujos de Efectivo</t>
  </si>
  <si>
    <t>Flujo de Efectivo</t>
  </si>
  <si>
    <t>Efectivo en bancos - Tesorería</t>
  </si>
  <si>
    <t>Efectivo en bancos - Dependencias</t>
  </si>
  <si>
    <t>Inversiones Temporales (hasta 3 meses)</t>
  </si>
  <si>
    <t>Depósitos de Fondos de Terceros y otros</t>
  </si>
  <si>
    <t>Gastos y Otras Pérdidas</t>
  </si>
  <si>
    <t>Fondos y Bienes de Terceros en  Administración y/o en Garantía</t>
  </si>
  <si>
    <t>Notas al Estado de Variación en la Hacienda Pública</t>
  </si>
  <si>
    <t>Total efectivo y equivalentes</t>
  </si>
  <si>
    <t>Fondos con  afectación específica</t>
  </si>
  <si>
    <t xml:space="preserve">Importe pendiente de cobro </t>
  </si>
  <si>
    <t>Total:</t>
  </si>
  <si>
    <t>Descripción</t>
  </si>
  <si>
    <r>
      <rPr>
        <b/>
        <sz val="10"/>
        <color indexed="8"/>
        <rFont val="Arial"/>
        <family val="2"/>
      </rPr>
      <t xml:space="preserve">Cuenta: </t>
    </r>
    <r>
      <rPr>
        <sz val="10"/>
        <color indexed="8"/>
        <rFont val="Arial"/>
        <family val="2"/>
      </rPr>
      <t>Corresponde al número de la cuenta contable.</t>
    </r>
  </si>
  <si>
    <r>
      <rPr>
        <b/>
        <sz val="10"/>
        <color indexed="8"/>
        <rFont val="Arial"/>
        <family val="2"/>
      </rPr>
      <t xml:space="preserve">Nombre de la Cuenta: </t>
    </r>
    <r>
      <rPr>
        <sz val="10"/>
        <color indexed="8"/>
        <rFont val="Arial"/>
        <family val="2"/>
      </rPr>
      <t>Corresponde al nombre o descripción de la cuenta contable.</t>
    </r>
  </si>
  <si>
    <t>Menor a 90 días</t>
  </si>
  <si>
    <t>Menor a 180 días</t>
  </si>
  <si>
    <t>Menor o igual a 365</t>
  </si>
  <si>
    <t>Mayor a 365 días</t>
  </si>
  <si>
    <r>
      <rPr>
        <b/>
        <sz val="10"/>
        <color indexed="8"/>
        <rFont val="Arial"/>
        <family val="2"/>
      </rPr>
      <t xml:space="preserve">Nombre de la Cuenta: </t>
    </r>
    <r>
      <rPr>
        <sz val="10"/>
        <color indexed="8"/>
        <rFont val="Arial"/>
        <family val="2"/>
      </rPr>
      <t>Corresponde al nombre o descripción de la cuenta contable</t>
    </r>
  </si>
  <si>
    <r>
      <rPr>
        <b/>
        <sz val="10"/>
        <color indexed="8"/>
        <rFont val="Arial"/>
        <family val="2"/>
      </rPr>
      <t>Tipo:</t>
    </r>
    <r>
      <rPr>
        <sz val="10"/>
        <color indexed="8"/>
        <rFont val="Arial"/>
        <family val="2"/>
      </rPr>
      <t xml:space="preserve"> Función económica que realiza</t>
    </r>
  </si>
  <si>
    <r>
      <rPr>
        <b/>
        <sz val="10"/>
        <color indexed="8"/>
        <rFont val="Arial"/>
        <family val="2"/>
      </rPr>
      <t xml:space="preserve">Monto: </t>
    </r>
    <r>
      <rPr>
        <sz val="10"/>
        <color indexed="8"/>
        <rFont val="Arial"/>
        <family val="2"/>
      </rPr>
      <t>Saldo final al cierre del ejercicio.</t>
    </r>
  </si>
  <si>
    <r>
      <rPr>
        <b/>
        <sz val="10"/>
        <color indexed="8"/>
        <rFont val="Arial"/>
        <family val="2"/>
      </rPr>
      <t xml:space="preserve">Naturaleza: </t>
    </r>
    <r>
      <rPr>
        <sz val="10"/>
        <color indexed="8"/>
        <rFont val="Arial"/>
        <family val="2"/>
      </rPr>
      <t>Especificar origen de dicho recurso: Federal, Estatal, Municipal, Particulares.</t>
    </r>
  </si>
  <si>
    <r>
      <rPr>
        <b/>
        <sz val="10"/>
        <color indexed="8"/>
        <rFont val="Arial"/>
        <family val="2"/>
      </rPr>
      <t xml:space="preserve">Características: </t>
    </r>
    <r>
      <rPr>
        <sz val="10"/>
        <color indexed="8"/>
        <rFont val="Arial"/>
        <family val="2"/>
      </rPr>
      <t>Características cualitativas significativas que les impacten financieramente.</t>
    </r>
  </si>
  <si>
    <t>Factibilidad de pago</t>
  </si>
  <si>
    <r>
      <rPr>
        <b/>
        <sz val="10"/>
        <color indexed="8"/>
        <rFont val="Arial"/>
        <family val="2"/>
      </rPr>
      <t xml:space="preserve">Monto: </t>
    </r>
    <r>
      <rPr>
        <sz val="10"/>
        <color indexed="8"/>
        <rFont val="Arial"/>
        <family val="2"/>
      </rPr>
      <t>Saldo final al cierre del ejercicio fiscal</t>
    </r>
  </si>
  <si>
    <r>
      <rPr>
        <b/>
        <sz val="10"/>
        <color indexed="8"/>
        <rFont val="Arial"/>
        <family val="2"/>
      </rPr>
      <t xml:space="preserve">Tipo: </t>
    </r>
    <r>
      <rPr>
        <sz val="10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</si>
  <si>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10"/>
        <color indexed="8"/>
        <rFont val="Arial"/>
        <family val="2"/>
      </rPr>
      <t xml:space="preserve">Ente público: </t>
    </r>
    <r>
      <rPr>
        <sz val="10"/>
        <color indexed="8"/>
        <rFont val="Arial"/>
        <family val="2"/>
      </rPr>
      <t xml:space="preserve">Especificar el nombre de la Empresa u Organismo Público al que se realizó la aportación. </t>
    </r>
  </si>
  <si>
    <r>
      <rPr>
        <b/>
        <sz val="8"/>
        <color indexed="8"/>
        <rFont val="Arial"/>
        <family val="2"/>
      </rPr>
      <t xml:space="preserve">Monto de Depreciación: </t>
    </r>
    <r>
      <rPr>
        <sz val="8"/>
        <color indexed="8"/>
        <rFont val="Arial"/>
        <family val="2"/>
      </rPr>
      <t>Será el determinado en el ejercicio actual.</t>
    </r>
  </si>
  <si>
    <r>
      <rPr>
        <b/>
        <sz val="8"/>
        <color theme="1"/>
        <rFont val="Arial"/>
        <family val="2"/>
      </rPr>
      <t xml:space="preserve">Acumulado: </t>
    </r>
    <r>
      <rPr>
        <sz val="8"/>
        <color theme="1"/>
        <rFont val="Arial"/>
        <family val="2"/>
      </rPr>
      <t>Corresponde al monto acumulado de la depreciación de ejercicios anteriores mas el determinado en el ejercicio.</t>
    </r>
  </si>
  <si>
    <r>
      <rPr>
        <b/>
        <sz val="8"/>
        <color theme="1"/>
        <rFont val="Arial"/>
        <family val="2"/>
      </rPr>
      <t xml:space="preserve">Procedimiento: </t>
    </r>
    <r>
      <rPr>
        <sz val="8"/>
        <color theme="1"/>
        <rFont val="Arial"/>
        <family val="2"/>
      </rPr>
      <t>Método de depreciación.</t>
    </r>
  </si>
  <si>
    <r>
      <rPr>
        <b/>
        <sz val="8"/>
        <color theme="1"/>
        <rFont val="Arial"/>
        <family val="2"/>
      </rPr>
      <t>Características</t>
    </r>
    <r>
      <rPr>
        <sz val="8"/>
        <color theme="1"/>
        <rFont val="Arial"/>
        <family val="2"/>
      </rPr>
      <t>: Estado en el que se encuentran los activos.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</si>
  <si>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contable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</si>
  <si>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contable.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</si>
  <si>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</si>
  <si>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al cierre del ejercicio fiscal.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</si>
  <si>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</si>
  <si>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Criterio: </t>
    </r>
    <r>
      <rPr>
        <sz val="8"/>
        <color indexed="8"/>
        <rFont val="Arial"/>
        <family val="2"/>
      </rPr>
      <t>Indicar el medio como se está amortizando el intangible, por tiempo, por uso.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</si>
  <si>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contable.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</si>
  <si>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al cierre del ejercicio fiscal.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</si>
  <si>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</si>
  <si>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10"/>
        <color indexed="8"/>
        <rFont val="Arial"/>
        <family val="2"/>
      </rPr>
      <t>Cuenta:</t>
    </r>
    <r>
      <rPr>
        <sz val="10"/>
        <color indexed="8"/>
        <rFont val="Arial"/>
        <family val="2"/>
      </rPr>
      <t xml:space="preserve"> Corresponde al número de la cuenta contable.</t>
    </r>
  </si>
  <si>
    <r>
      <rPr>
        <b/>
        <sz val="10"/>
        <color indexed="8"/>
        <rFont val="Arial"/>
        <family val="2"/>
      </rPr>
      <t>Nombre de la Cuenta:</t>
    </r>
    <r>
      <rPr>
        <sz val="10"/>
        <color indexed="8"/>
        <rFont val="Arial"/>
        <family val="2"/>
      </rPr>
      <t xml:space="preserve"> Corresponde al nombre o descripción de la cuenta contable.</t>
    </r>
  </si>
  <si>
    <r>
      <rPr>
        <b/>
        <sz val="10"/>
        <color theme="1"/>
        <rFont val="Arial"/>
        <family val="2"/>
      </rPr>
      <t>Nota:</t>
    </r>
    <r>
      <rPr>
        <sz val="10"/>
        <color theme="1"/>
        <rFont val="Arial"/>
        <family val="2"/>
      </rPr>
      <t xml:space="preserve"> Informar los criterios utilizados para la determinación de las estimaciones; por ejemplo: estimación de cuentas incobrables, estimación de inventarios, deterioro de activos biológicos y cualquier otra que aplique.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</si>
  <si>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contable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</si>
  <si>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al cierre del ejercicio.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</si>
  <si>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</si>
  <si>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beneficiarios.</t>
    </r>
  </si>
  <si>
    <r>
      <rPr>
        <b/>
        <sz val="8"/>
        <color indexed="8"/>
        <rFont val="Arial"/>
        <family val="2"/>
      </rPr>
      <t xml:space="preserve">%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</si>
  <si>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</si>
  <si>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</si>
  <si>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</si>
  <si>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</si>
  <si>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Modificación: </t>
    </r>
    <r>
      <rPr>
        <sz val="8"/>
        <color indexed="8"/>
        <rFont val="Arial"/>
        <family val="2"/>
      </rPr>
      <t>Variación (aumento o disminución) del patrimonio en el periodo, (diferencia entre saldo final y el saldo inicial).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</si>
  <si>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</si>
  <si>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</si>
  <si>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t>Anexo C-09</t>
  </si>
  <si>
    <t>Anexo C-10</t>
  </si>
  <si>
    <t>Anexo C-11</t>
  </si>
  <si>
    <t>Anexo C-12</t>
  </si>
  <si>
    <t>Anexo C-13</t>
  </si>
  <si>
    <t>Anexo C-16</t>
  </si>
  <si>
    <t>Anexo C-17</t>
  </si>
  <si>
    <t>Anexo C-18</t>
  </si>
  <si>
    <t>Anexo C-19</t>
  </si>
  <si>
    <t>Anexo C-20</t>
  </si>
  <si>
    <r>
      <rPr>
        <b/>
        <sz val="10"/>
        <color indexed="8"/>
        <rFont val="Arial"/>
        <family val="2"/>
      </rPr>
      <t>Cuenta</t>
    </r>
    <r>
      <rPr>
        <sz val="10"/>
        <color indexed="8"/>
        <rFont val="Arial"/>
        <family val="2"/>
      </rPr>
      <t>: Corresponde al número de la cuenta contable.</t>
    </r>
  </si>
  <si>
    <r>
      <rPr>
        <b/>
        <sz val="10"/>
        <color indexed="8"/>
        <rFont val="Arial"/>
        <family val="2"/>
      </rPr>
      <t>Tipo</t>
    </r>
    <r>
      <rPr>
        <sz val="10"/>
        <color indexed="8"/>
        <rFont val="Arial"/>
        <family val="2"/>
      </rPr>
      <t>: Especificar el tipo de instrumento de inversión: Bondes, Petrobonos, Cetes, Mesa de dinero, etc.</t>
    </r>
  </si>
  <si>
    <r>
      <rPr>
        <b/>
        <sz val="10"/>
        <color indexed="8"/>
        <rFont val="Arial"/>
        <family val="2"/>
      </rPr>
      <t>Monto</t>
    </r>
    <r>
      <rPr>
        <sz val="10"/>
        <color indexed="8"/>
        <rFont val="Arial"/>
        <family val="2"/>
      </rPr>
      <t>: Saldo final de la cuenta al cierre del ejercicio fiscal.</t>
    </r>
  </si>
  <si>
    <r>
      <rPr>
        <b/>
        <sz val="10"/>
        <color indexed="8"/>
        <rFont val="Arial"/>
        <family val="2"/>
      </rPr>
      <t>Nombre de la Cuenta</t>
    </r>
    <r>
      <rPr>
        <sz val="10"/>
        <color indexed="8"/>
        <rFont val="Arial"/>
        <family val="2"/>
      </rPr>
      <t>: Corresponde al nombre o descripción de la cuenta contable.</t>
    </r>
  </si>
  <si>
    <r>
      <rPr>
        <b/>
        <sz val="10"/>
        <rFont val="Arial"/>
        <family val="2"/>
      </rPr>
      <t>Monto</t>
    </r>
    <r>
      <rPr>
        <sz val="10"/>
        <rFont val="Arial"/>
        <family val="2"/>
      </rPr>
      <t>: Saldo final del importe fideicomitido al cierre del ejercicio fiscal.</t>
    </r>
  </si>
  <si>
    <r>
      <rPr>
        <b/>
        <sz val="10"/>
        <color indexed="8"/>
        <rFont val="Arial"/>
        <family val="2"/>
      </rPr>
      <t>Tipo:</t>
    </r>
    <r>
      <rPr>
        <sz val="10"/>
        <color indexed="8"/>
        <rFont val="Arial"/>
        <family val="2"/>
      </rPr>
      <t xml:space="preserve"> Tipo de fideicomiso(s) que tiene la entidad derivado de los recursos asignados (Art. 32 LGCG.). Puede ser de: Administración, Inversión.</t>
    </r>
  </si>
  <si>
    <r>
      <rPr>
        <b/>
        <sz val="10"/>
        <color indexed="8"/>
        <rFont val="Arial"/>
        <family val="2"/>
      </rPr>
      <t xml:space="preserve">Características: </t>
    </r>
    <r>
      <rPr>
        <sz val="10"/>
        <color indexed="8"/>
        <rFont val="Arial"/>
        <family val="2"/>
      </rPr>
      <t>Caracterisiticas relevantes que tengan impacto financiero o situación de riesgo. Ejemplo: Becas a fondo perdido.</t>
    </r>
  </si>
  <si>
    <r>
      <rPr>
        <b/>
        <sz val="10"/>
        <color indexed="8"/>
        <rFont val="Arial"/>
        <family val="2"/>
      </rPr>
      <t>Nombre del Fideicomiso</t>
    </r>
    <r>
      <rPr>
        <sz val="10"/>
        <color indexed="8"/>
        <rFont val="Arial"/>
        <family val="2"/>
      </rPr>
      <t>: Nombre con el que se identifica el fideicomiso.</t>
    </r>
  </si>
  <si>
    <r>
      <rPr>
        <b/>
        <sz val="10"/>
        <color indexed="8"/>
        <rFont val="Arial"/>
        <family val="2"/>
      </rPr>
      <t>Objeto del Fideicomiso</t>
    </r>
    <r>
      <rPr>
        <sz val="10"/>
        <color indexed="8"/>
        <rFont val="Arial"/>
        <family val="2"/>
      </rPr>
      <t>: Razón de existencia/fin del fideicomiso.</t>
    </r>
  </si>
  <si>
    <t xml:space="preserve"> Anexo C-07</t>
  </si>
  <si>
    <t>Anexo C-08</t>
  </si>
  <si>
    <t xml:space="preserve"> Anexo C-14</t>
  </si>
  <si>
    <t>Antigüedad</t>
  </si>
  <si>
    <t>Antigüedad de saldos de las cuentas y documentos por pagar</t>
  </si>
  <si>
    <t xml:space="preserve">Antigüedad de saldos de las cuentas y documentos por cobrar </t>
  </si>
  <si>
    <r>
      <rPr>
        <b/>
        <sz val="10"/>
        <color indexed="8"/>
        <rFont val="Arial"/>
        <family val="2"/>
      </rPr>
      <t>Saldo:</t>
    </r>
    <r>
      <rPr>
        <sz val="10"/>
        <color indexed="8"/>
        <rFont val="Arial"/>
        <family val="2"/>
      </rPr>
      <t xml:space="preserve"> Saldo final de la cuenta al cierre del ejercicio fiscal.</t>
    </r>
  </si>
  <si>
    <t xml:space="preserve"> Anexo C-15</t>
  </si>
  <si>
    <t>Anexo C-23</t>
  </si>
  <si>
    <t xml:space="preserve"> Anexo C-22</t>
  </si>
  <si>
    <t>Anexo C-21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</si>
  <si>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</si>
  <si>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</si>
  <si>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</si>
  <si>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</si>
  <si>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</si>
  <si>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</si>
  <si>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</si>
  <si>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</si>
  <si>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</si>
  <si>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</si>
  <si>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</si>
  <si>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</si>
  <si>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</si>
  <si>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</si>
  <si>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</si>
  <si>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</si>
  <si>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</si>
  <si>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</si>
  <si>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</si>
  <si>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</si>
  <si>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</si>
  <si>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</si>
  <si>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</si>
  <si>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</si>
  <si>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</si>
  <si>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</si>
  <si>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</si>
  <si>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</si>
  <si>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</si>
  <si>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</si>
  <si>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</si>
  <si>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</si>
  <si>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</si>
  <si>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gastos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</si>
  <si>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</si>
  <si>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</si>
  <si>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</si>
  <si>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</si>
  <si>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</si>
  <si>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</si>
  <si>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</si>
  <si>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</si>
  <si>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Conciliación entre los ingresos presupuestarios y contables</t>
  </si>
  <si>
    <t>a)</t>
  </si>
  <si>
    <t>b)</t>
  </si>
  <si>
    <t>c)</t>
  </si>
  <si>
    <t>d)</t>
  </si>
  <si>
    <t>Precisiones al formato de conciliación de ingresos:</t>
  </si>
  <si>
    <r>
      <rPr>
        <b/>
        <sz val="9"/>
        <rFont val="Arial"/>
        <family val="2"/>
      </rPr>
      <t>Ingresos presupuestarios</t>
    </r>
    <r>
      <rPr>
        <sz val="9"/>
        <rFont val="Arial"/>
        <family val="2"/>
      </rPr>
      <t>. Importe total de los ingresos devengados en el estado analítico de ingresos (presupuestario).</t>
    </r>
  </si>
  <si>
    <r>
      <rPr>
        <b/>
        <sz val="9"/>
        <rFont val="Arial"/>
        <family val="2"/>
      </rPr>
      <t>Ingresos contables no presupuestarios</t>
    </r>
    <r>
      <rPr>
        <sz val="9"/>
        <rFont val="Arial"/>
        <family val="2"/>
      </rPr>
      <t xml:space="preserve">. Representa el importe total de los ingresos contables que no tienen efectos presupuestarios. </t>
    </r>
  </si>
  <si>
    <r>
      <rPr>
        <b/>
        <sz val="9"/>
        <rFont val="Arial"/>
        <family val="2"/>
      </rPr>
      <t>Ingresos presupuestarios no contables</t>
    </r>
    <r>
      <rPr>
        <sz val="9"/>
        <rFont val="Arial"/>
        <family val="2"/>
      </rPr>
      <t>. Representa el importe total de los ingresos presupuestarios que no tienen efectos en los ingresos contables.</t>
    </r>
  </si>
  <si>
    <r>
      <rPr>
        <b/>
        <sz val="9"/>
        <rFont val="Arial"/>
        <family val="2"/>
      </rPr>
      <t>Ingresos contables</t>
    </r>
    <r>
      <rPr>
        <sz val="9"/>
        <rFont val="Arial"/>
        <family val="2"/>
      </rPr>
      <t>. Importe total de los ingresos reflejados en el estado de actividades.</t>
    </r>
  </si>
  <si>
    <t>(Cifras en pesos)</t>
  </si>
  <si>
    <t>Precisiones al formato de conciliación de egresos – gastos</t>
  </si>
  <si>
    <r>
      <rPr>
        <b/>
        <sz val="9"/>
        <rFont val="Arial"/>
        <family val="2"/>
      </rPr>
      <t>Egresos presupuestarios</t>
    </r>
    <r>
      <rPr>
        <sz val="9"/>
        <rFont val="Arial"/>
        <family val="2"/>
      </rPr>
      <t>. Importe total de los egresos devengados en el estado analítico de egresos (presupuestario).</t>
    </r>
  </si>
  <si>
    <r>
      <rPr>
        <b/>
        <sz val="9"/>
        <rFont val="Arial"/>
        <family val="2"/>
      </rPr>
      <t>Gastos contables no presupuestarios</t>
    </r>
    <r>
      <rPr>
        <sz val="9"/>
        <rFont val="Arial"/>
        <family val="2"/>
      </rPr>
      <t>. Representa el importe total de los gastos contables que no tienen efectos presupuestarios.</t>
    </r>
  </si>
  <si>
    <r>
      <rPr>
        <b/>
        <sz val="9"/>
        <rFont val="Arial"/>
        <family val="2"/>
      </rPr>
      <t>Egresos presupuestarios no contables</t>
    </r>
    <r>
      <rPr>
        <sz val="9"/>
        <rFont val="Arial"/>
        <family val="2"/>
      </rPr>
      <t>. Representa el importe total de los egresos presupuestarios que no tienen efectos en los gastos contables.</t>
    </r>
  </si>
  <si>
    <r>
      <rPr>
        <b/>
        <sz val="9"/>
        <rFont val="Arial"/>
        <family val="2"/>
      </rPr>
      <t>Gastos contables</t>
    </r>
    <r>
      <rPr>
        <sz val="9"/>
        <rFont val="Arial"/>
        <family val="2"/>
      </rPr>
      <t>. Importe total de los gastos reflejados en el estado de actividades.</t>
    </r>
  </si>
  <si>
    <t>Apartado</t>
  </si>
  <si>
    <t>No. Anexo</t>
  </si>
  <si>
    <t>I) Notas al Estado de Situación Financiera</t>
  </si>
  <si>
    <t>C-07</t>
  </si>
  <si>
    <t>Descripción del Anexo</t>
  </si>
  <si>
    <t>Rubro</t>
  </si>
  <si>
    <t>C-08</t>
  </si>
  <si>
    <t>C-09</t>
  </si>
  <si>
    <t>C-10</t>
  </si>
  <si>
    <t>C-11</t>
  </si>
  <si>
    <t>C-12</t>
  </si>
  <si>
    <t>C-13</t>
  </si>
  <si>
    <t>C-14</t>
  </si>
  <si>
    <t>C-15</t>
  </si>
  <si>
    <t>C-16</t>
  </si>
  <si>
    <t>C-17</t>
  </si>
  <si>
    <t>C-18</t>
  </si>
  <si>
    <t>C-19</t>
  </si>
  <si>
    <t>C-20</t>
  </si>
  <si>
    <t>C-21</t>
  </si>
  <si>
    <t>C-22</t>
  </si>
  <si>
    <t>C-23</t>
  </si>
  <si>
    <t>C-24</t>
  </si>
  <si>
    <t>C-25</t>
  </si>
  <si>
    <t>Resumen del contenido de los Anexos de las Notas de Desglose</t>
  </si>
  <si>
    <t>II) Notas al Estado de Actividades</t>
  </si>
  <si>
    <r>
      <rPr>
        <b/>
        <sz val="9"/>
        <rFont val="Arial"/>
        <family val="2"/>
      </rPr>
      <t>Nota:</t>
    </r>
    <r>
      <rPr>
        <sz val="9"/>
        <rFont val="Arial"/>
        <family val="2"/>
      </rPr>
      <t xml:space="preserve"> De los rubros de impuestos, contribuciones de mejoras, derechos, productos, aprovechamientos, participaciones y aportaciones, y transferencias, subsidios, otras ayudas y asignaciones, se informarán los montos totales de cada clase (tercer nivel del Clasificador por Rubro de Ingresos), así como de cualquier característica significativa.</t>
    </r>
  </si>
  <si>
    <t>Modificaciones al Patrimonio Generado</t>
  </si>
  <si>
    <t>Modificaciones al patrimonio</t>
  </si>
  <si>
    <t xml:space="preserve">Modificaciones al Patrimonio Contribuido </t>
  </si>
  <si>
    <t>III) Notas al Estado de Variación en la Hacienda Pública</t>
  </si>
  <si>
    <t>IV) Notas al Estado de Flujos de Efectivo</t>
  </si>
  <si>
    <t>Efectivo y equivalentes</t>
  </si>
  <si>
    <t>X</t>
  </si>
  <si>
    <t>Flujo de efectivo</t>
  </si>
  <si>
    <t>Bienes Inmuebles</t>
  </si>
  <si>
    <t>Bienes Muebles</t>
  </si>
  <si>
    <t>Fecha de adquisición</t>
  </si>
  <si>
    <t>Descripción de la adquisición</t>
  </si>
  <si>
    <t>Importe pagado en el ejercicio</t>
  </si>
  <si>
    <t>Número de la cuenta contable</t>
  </si>
  <si>
    <t>Nombre de la cuenta contable</t>
  </si>
  <si>
    <t>Descripción del inmueble adquirido</t>
  </si>
  <si>
    <t>Uso o destino</t>
  </si>
  <si>
    <t>Ubicación del bien</t>
  </si>
  <si>
    <t>Costo total del bien mueble adqurido</t>
  </si>
  <si>
    <t>Costo total del bien inmueble adquirido</t>
  </si>
  <si>
    <t>C-26</t>
  </si>
  <si>
    <t>C-27</t>
  </si>
  <si>
    <t>Detalle de las adquisiciones de bienes muebles e inmuebles realizadas durante el ejercicio</t>
  </si>
  <si>
    <t xml:space="preserve">Conciliación de los Flujos de Efectivo Netos </t>
  </si>
  <si>
    <t xml:space="preserve"> Anexo C-24</t>
  </si>
  <si>
    <t>Conciliación de los Flujos de Efectivo Netos de las Actividades de Operación y la cuenta de Ahorro/Desahorro antes de Rubros Extraordinarios</t>
  </si>
  <si>
    <t>Ahorro/Desahorro antes de rubros Extraordinarios</t>
  </si>
  <si>
    <t>Movimientos de partidas (o rubros) que no afectan al efectivo.</t>
  </si>
  <si>
    <t>Depreciación</t>
  </si>
  <si>
    <t>Amortización</t>
  </si>
  <si>
    <t>Incrementos en las provisiones</t>
  </si>
  <si>
    <t>Incremento en inversiones producido por revaluación</t>
  </si>
  <si>
    <t>(X)</t>
  </si>
  <si>
    <t>Ganancia/pérdida en venta de propiedad, planta y equipo</t>
  </si>
  <si>
    <t>Incremento en cuentas por cobrar</t>
  </si>
  <si>
    <t>Partidas extraordinarias</t>
  </si>
  <si>
    <t>Anexo C-27</t>
  </si>
  <si>
    <t>Anexo C-26</t>
  </si>
  <si>
    <t xml:space="preserve"> Anexo C-25</t>
  </si>
  <si>
    <t>V) Conciliación entre los ingresos presupuestarios y contables, así como entre los egresos presupuestarios y los gastos contables</t>
  </si>
  <si>
    <t>Conciliación entre ingresos presupuestarios y contables, y los egresos presupuestarios y los gastos contables</t>
  </si>
  <si>
    <t>Notas a los Estados Financieros</t>
  </si>
  <si>
    <t>Nombre del Ente Público (a)</t>
  </si>
  <si>
    <t>Bajo protesta de decir verdad declaramos que los Estados Financieros y sus notas, son razonablemente correctos y son responsabilidad del emisor.</t>
  </si>
  <si>
    <t>1112-01-0009</t>
  </si>
  <si>
    <t>1112-01-0015</t>
  </si>
  <si>
    <t>1112-01-0016</t>
  </si>
  <si>
    <t>1112-01-0018</t>
  </si>
  <si>
    <t>1112-01-0019</t>
  </si>
  <si>
    <t>1112-01-0021</t>
  </si>
  <si>
    <t>1112-01-0022</t>
  </si>
  <si>
    <t>1112-02-0009</t>
  </si>
  <si>
    <t>1112-02-0012</t>
  </si>
  <si>
    <t>1112-02-0013</t>
  </si>
  <si>
    <t>CHEQUES</t>
  </si>
  <si>
    <r>
      <t xml:space="preserve">EN EL PRESENTE EJERCICIO NO SE CUENTA CON CRITERIOS PARA LA DETERMINACION DE LAS ESTIMACIONES DE LOS DETERIOROS POR LO CUAL EL FORMATO </t>
    </r>
    <r>
      <rPr>
        <b/>
        <sz val="11"/>
        <color theme="1"/>
        <rFont val="Arial"/>
        <family val="2"/>
      </rPr>
      <t>"NO APLICA"</t>
    </r>
  </si>
  <si>
    <t>2111-0-1111</t>
  </si>
  <si>
    <t>2111-0-1131</t>
  </si>
  <si>
    <t>2111-0-1321</t>
  </si>
  <si>
    <t>2111-0-1531</t>
  </si>
  <si>
    <t>2111-1-1131</t>
  </si>
  <si>
    <t>2112-0-000008</t>
  </si>
  <si>
    <t>2112-0-000012</t>
  </si>
  <si>
    <t>2112-0-000013</t>
  </si>
  <si>
    <t>2112-0-000018</t>
  </si>
  <si>
    <t>2112-0-000020</t>
  </si>
  <si>
    <t>2112-0-000022</t>
  </si>
  <si>
    <t>2112-0-000024</t>
  </si>
  <si>
    <t>2112-0-000025</t>
  </si>
  <si>
    <t>2112-0-000026</t>
  </si>
  <si>
    <t>2112-0-000029</t>
  </si>
  <si>
    <t>2112-0-000030</t>
  </si>
  <si>
    <t>2112-0-000031</t>
  </si>
  <si>
    <t>2112-0-000037</t>
  </si>
  <si>
    <t>2112-0-000044</t>
  </si>
  <si>
    <t>2112-0-000045</t>
  </si>
  <si>
    <t>2112-0-000046</t>
  </si>
  <si>
    <t>2112-0-000050</t>
  </si>
  <si>
    <t>2112-0-000175</t>
  </si>
  <si>
    <t>2112-0-000186</t>
  </si>
  <si>
    <t>4112-01-04</t>
  </si>
  <si>
    <t>4143-05-02</t>
  </si>
  <si>
    <t>4143-05-03</t>
  </si>
  <si>
    <t>4143-07-03</t>
  </si>
  <si>
    <t>4143-07-04</t>
  </si>
  <si>
    <t>4143-07-05</t>
  </si>
  <si>
    <t>4143-12</t>
  </si>
  <si>
    <t>4169-01</t>
  </si>
  <si>
    <t>4211-01</t>
  </si>
  <si>
    <t>4211-02</t>
  </si>
  <si>
    <t>4211-03</t>
  </si>
  <si>
    <t>4211-04</t>
  </si>
  <si>
    <t>4211-05</t>
  </si>
  <si>
    <t>4211-06</t>
  </si>
  <si>
    <t>4211-07</t>
  </si>
  <si>
    <t>4211-10</t>
  </si>
  <si>
    <t>4212-01</t>
  </si>
  <si>
    <t>4212-02</t>
  </si>
  <si>
    <t>Nombre del Ente Público (a)   MUNICIPIO DE GUADALCAZAR, S.L.P.</t>
  </si>
  <si>
    <t>1112-01-0003</t>
  </si>
  <si>
    <t>1112-01-0024</t>
  </si>
  <si>
    <t>1112-01-20</t>
  </si>
  <si>
    <t>1112-01-21</t>
  </si>
  <si>
    <t>1112-02-0001</t>
  </si>
  <si>
    <t>1112-02-0002</t>
  </si>
  <si>
    <t>1112-02-0003</t>
  </si>
  <si>
    <t>1112-02-0004</t>
  </si>
  <si>
    <t>1112-02-0021</t>
  </si>
  <si>
    <t>1112-02-0022</t>
  </si>
  <si>
    <t>1112-02-0025</t>
  </si>
  <si>
    <t>1112-02-0026</t>
  </si>
  <si>
    <t>1112-02-0027</t>
  </si>
  <si>
    <t>1112-02-0028</t>
  </si>
  <si>
    <t>1112-02-0029</t>
  </si>
  <si>
    <t>1112-02-0030</t>
  </si>
  <si>
    <t>1112-02-0031</t>
  </si>
  <si>
    <t>1112-02-0032</t>
  </si>
  <si>
    <t>1112-02-0033</t>
  </si>
  <si>
    <t>1112-02-0034</t>
  </si>
  <si>
    <t>1112-03-0002</t>
  </si>
  <si>
    <r>
      <t xml:space="preserve">EL MUNICIPIO DE GUADALCAZAR NO TIENE CONTRATADO NINGUNA INVERSION FINANCIERA MOTIVO POR EL CUAL ESTE FORMATO </t>
    </r>
    <r>
      <rPr>
        <b/>
        <sz val="10"/>
        <color theme="1"/>
        <rFont val="Arial"/>
        <family val="2"/>
      </rPr>
      <t>"NO APLICA"</t>
    </r>
  </si>
  <si>
    <t>MUNICIPIO DE GUADALCAZAR, S.L.P.</t>
  </si>
  <si>
    <r>
      <t xml:space="preserve">EL MUNICIPIO DE GUADALCAZAR NO CUENTA CON INGRESOS POR RECUPERAR A CORTO PLAZO MOTIVO POR EL CUAL ESTE FORMATO </t>
    </r>
    <r>
      <rPr>
        <b/>
        <sz val="10"/>
        <color theme="1"/>
        <rFont val="Arial"/>
        <family val="2"/>
      </rPr>
      <t>"NO APLICA"</t>
    </r>
  </si>
  <si>
    <t>Nombre del Ente Público (a) MUNICIPIO DE GUADALCAZAR, S.L.P.</t>
  </si>
  <si>
    <r>
      <t xml:space="preserve">EL MUNICIPIO DE GUADALCAZAR NO TIENE CONTRATADO FIDEICOMISOS NI PARTICIPACIONES Y APORTACIONES DE CAPITAL MOTIVO POR EL CUAL ESTE FORMATO </t>
    </r>
    <r>
      <rPr>
        <b/>
        <sz val="10"/>
        <color theme="1"/>
        <rFont val="Arial"/>
        <family val="2"/>
      </rPr>
      <t>"NO APLICA"</t>
    </r>
  </si>
  <si>
    <t>EL MUNICIPIO DE GUADALCAZAR NO TIENE CONCILIADO EL INVENTARIO CON LA CONTABILIDAD POR LO QUE NO CUENTA CON LA INFORMACION DE MANERA DESAGREGADA</t>
  </si>
  <si>
    <t>EL MUNICIPIO DE GUADALCAZAR NO CUENTA CON OTRO TIPO DE ACTIVOS POR LO QUE ESTE FORMATO NO APLICA</t>
  </si>
  <si>
    <t>1123-0003</t>
  </si>
  <si>
    <t>1123-0005</t>
  </si>
  <si>
    <t>1123-0006</t>
  </si>
  <si>
    <t>SI</t>
  </si>
  <si>
    <t>2111-0-1211</t>
  </si>
  <si>
    <t>2111-0-1221</t>
  </si>
  <si>
    <t>2111-0-1521</t>
  </si>
  <si>
    <t>2111-2-1221</t>
  </si>
  <si>
    <t>2112-0-000004</t>
  </si>
  <si>
    <t>2112-0-000009</t>
  </si>
  <si>
    <t>2112-0-000011</t>
  </si>
  <si>
    <t>2112-0-000015</t>
  </si>
  <si>
    <t>2112-0-000017</t>
  </si>
  <si>
    <t>2112-0-000019</t>
  </si>
  <si>
    <t>2112-0-000021</t>
  </si>
  <si>
    <t>2112-0-000023</t>
  </si>
  <si>
    <t>2112-0-000027</t>
  </si>
  <si>
    <t>2112-0-000028</t>
  </si>
  <si>
    <t>2112-0-000032</t>
  </si>
  <si>
    <t>2112-0-000033</t>
  </si>
  <si>
    <t>2112-0-000034</t>
  </si>
  <si>
    <t>2112-0-000035</t>
  </si>
  <si>
    <t>2112-0-000039</t>
  </si>
  <si>
    <t>2112-0-000040</t>
  </si>
  <si>
    <t>2112-0-000047</t>
  </si>
  <si>
    <t>2112-0-000048</t>
  </si>
  <si>
    <t>2112-0-000049</t>
  </si>
  <si>
    <t>2112-0-000051</t>
  </si>
  <si>
    <t>2112-0-000055</t>
  </si>
  <si>
    <t>2112-0-000057</t>
  </si>
  <si>
    <t>2112-0-000060</t>
  </si>
  <si>
    <t>2112-0-000062</t>
  </si>
  <si>
    <t>2112-0-000063</t>
  </si>
  <si>
    <t>2112-0-000065</t>
  </si>
  <si>
    <t>2112-0-000069</t>
  </si>
  <si>
    <t>2112-0-000070</t>
  </si>
  <si>
    <t>2112-0-000079</t>
  </si>
  <si>
    <t>2112-0-000082</t>
  </si>
  <si>
    <t>2112-0-000084</t>
  </si>
  <si>
    <t>2112-0-000085</t>
  </si>
  <si>
    <t>2112-0-000086</t>
  </si>
  <si>
    <t>2112-0-000087</t>
  </si>
  <si>
    <t>2112-0-000088</t>
  </si>
  <si>
    <t>2112-0-000091</t>
  </si>
  <si>
    <t>2112-0-000094</t>
  </si>
  <si>
    <t>2112-0-000095</t>
  </si>
  <si>
    <t>2112-0-000101</t>
  </si>
  <si>
    <t>2112-0-000103</t>
  </si>
  <si>
    <t>2112-0-000105</t>
  </si>
  <si>
    <t>2112-0-000115</t>
  </si>
  <si>
    <t>2112-0-000116</t>
  </si>
  <si>
    <t>2112-0-000117</t>
  </si>
  <si>
    <t>2112-0-000118</t>
  </si>
  <si>
    <t>2112-0-000120</t>
  </si>
  <si>
    <t>2112-0-000147</t>
  </si>
  <si>
    <t>2112-0-000174</t>
  </si>
  <si>
    <t>2112-0-000184</t>
  </si>
  <si>
    <t>2112-0-000193</t>
  </si>
  <si>
    <t>2112-0-000195</t>
  </si>
  <si>
    <t>2112-0-000197</t>
  </si>
  <si>
    <t>2112-0-000198</t>
  </si>
  <si>
    <t>2112-0-000214</t>
  </si>
  <si>
    <t>2112-0-000216</t>
  </si>
  <si>
    <t>2112-0-000218</t>
  </si>
  <si>
    <t>2112-0-000228</t>
  </si>
  <si>
    <t>2112-0-000229</t>
  </si>
  <si>
    <t>2112-0-000255</t>
  </si>
  <si>
    <t>2112-0-000259</t>
  </si>
  <si>
    <t>2112-0-000285</t>
  </si>
  <si>
    <t>2112-0-000320</t>
  </si>
  <si>
    <t>2112-0-000328</t>
  </si>
  <si>
    <t>2112-0-000353</t>
  </si>
  <si>
    <t>2112-0-000365</t>
  </si>
  <si>
    <t>2112-0-000389</t>
  </si>
  <si>
    <t>2112-0-000391</t>
  </si>
  <si>
    <t>2112-0-000392</t>
  </si>
  <si>
    <t>2112-0-000403</t>
  </si>
  <si>
    <t>2112-0-000406</t>
  </si>
  <si>
    <t>2112-1-000007</t>
  </si>
  <si>
    <t>2112-1-000066</t>
  </si>
  <si>
    <t>2112-1-000069</t>
  </si>
  <si>
    <t>2112-1-000070</t>
  </si>
  <si>
    <t>2112-1-000082</t>
  </si>
  <si>
    <t>2112-1-000117</t>
  </si>
  <si>
    <t>2112-1-000186</t>
  </si>
  <si>
    <t>2112-1-000223</t>
  </si>
  <si>
    <t>2112-1-000248</t>
  </si>
  <si>
    <t>2112-1-000257</t>
  </si>
  <si>
    <t>2112-1-000295</t>
  </si>
  <si>
    <t>2112-1-000317</t>
  </si>
  <si>
    <t>2112-1-000385</t>
  </si>
  <si>
    <t>Nombre del Ente Público (a)  MUNICIPIO DE GUADALCAZAR, S.L.P.</t>
  </si>
  <si>
    <r>
      <t>EL MUNICIPIO DE GUADALCAZAR NO REALIZO DEPOSITOS EN GARANTIA POR LO QUE ESTE FORMATO "</t>
    </r>
    <r>
      <rPr>
        <b/>
        <sz val="10"/>
        <color theme="1"/>
        <rFont val="Arial"/>
        <family val="2"/>
      </rPr>
      <t>NO APLICA"</t>
    </r>
  </si>
  <si>
    <t xml:space="preserve">      CTA 114118 TESORERIA</t>
  </si>
  <si>
    <t xml:space="preserve">      CTA 0223746884 INFRAESTRUTURA DEPORTIVA</t>
  </si>
  <si>
    <t xml:space="preserve">      CTA 0278624487 PROSSAPY 2015</t>
  </si>
  <si>
    <t xml:space="preserve">      CTA 0277901293 INF. DEPORTIVA 2015</t>
  </si>
  <si>
    <t xml:space="preserve">      Cta 1030819358 Fise 2018</t>
  </si>
  <si>
    <t xml:space="preserve">      Cta 1030820831 PDR 2018</t>
  </si>
  <si>
    <t xml:space="preserve">      Cta 1030817103 FISM 2018</t>
  </si>
  <si>
    <t xml:space="preserve">      Cta 1030818258 Cta FFM 2018</t>
  </si>
  <si>
    <t xml:space="preserve">      Cta 1042148798 FISE2 2018</t>
  </si>
  <si>
    <t>1112-01-0025</t>
  </si>
  <si>
    <t xml:space="preserve">      Cta 1052052344 FFM 2019</t>
  </si>
  <si>
    <t>1112-01-0026</t>
  </si>
  <si>
    <t xml:space="preserve">      Cta 1052049353 FISM 2019</t>
  </si>
  <si>
    <t>1112-01-0027</t>
  </si>
  <si>
    <t xml:space="preserve">      Cta 01043381659 Proagua 2018</t>
  </si>
  <si>
    <t>1112-01-0028</t>
  </si>
  <si>
    <t xml:space="preserve">      Cta 10582065120 Recursos Propios</t>
  </si>
  <si>
    <t>1112-01-0034</t>
  </si>
  <si>
    <t xml:space="preserve">      Cta 1095957044 FISM 2020</t>
  </si>
  <si>
    <t>1112-01-0035</t>
  </si>
  <si>
    <t xml:space="preserve">      Cta 1095945724 FFM 2020</t>
  </si>
  <si>
    <t>1112-01-0038</t>
  </si>
  <si>
    <t xml:space="preserve">      Cta 1133417271 Fonregion/San Ignacio</t>
  </si>
  <si>
    <t>1112-01-0039</t>
  </si>
  <si>
    <t xml:space="preserve">      Cta 1133421148 Fonregion El Jaujal/Domingo Gámez</t>
  </si>
  <si>
    <t>1112-01-0040</t>
  </si>
  <si>
    <t xml:space="preserve">      Cta 1138237429 Fortalecimiento 2021</t>
  </si>
  <si>
    <t>1112-01-0041</t>
  </si>
  <si>
    <t xml:space="preserve">      Cta 1138241453 Infraestructura 2021</t>
  </si>
  <si>
    <t xml:space="preserve">      Cta 1032723114 TESORERIA 2018</t>
  </si>
  <si>
    <t xml:space="preserve">      Cta 1042579619 TESORERIA 2 2018</t>
  </si>
  <si>
    <t xml:space="preserve">      CTA MAESTRA 107246</t>
  </si>
  <si>
    <t xml:space="preserve">      CTA 36577 INFRAESTRUCTURA 2014</t>
  </si>
  <si>
    <t xml:space="preserve">      CTA 75799 FORTALECIMIENTO 2014</t>
  </si>
  <si>
    <t xml:space="preserve">      CTA 36322 TESORERIA</t>
  </si>
  <si>
    <t xml:space="preserve">      CTA 5022662 AGUA POT, LA HINCADA</t>
  </si>
  <si>
    <t xml:space="preserve">      CTA 82386368 FORTALECIMIENTO 2015</t>
  </si>
  <si>
    <t xml:space="preserve">      CTA 4130352 Fortalecimiento 2016</t>
  </si>
  <si>
    <t xml:space="preserve">      CTA 5010952 Forta 2017</t>
  </si>
  <si>
    <t xml:space="preserve">      cta 5062383 Infra 2017</t>
  </si>
  <si>
    <t xml:space="preserve">      cta 426311 Nómina 2017</t>
  </si>
  <si>
    <t xml:space="preserve">      Cta 5641989 Recurso Estatal 2017</t>
  </si>
  <si>
    <t xml:space="preserve">      Cta 7565732 Fondo Minero 2017</t>
  </si>
  <si>
    <t xml:space="preserve">      Cta 6869436 FISM 2018</t>
  </si>
  <si>
    <t xml:space="preserve">      Cta 7191255 FFM 2018</t>
  </si>
  <si>
    <t xml:space="preserve">      Cta 8284028 Vivienda-PET 2018</t>
  </si>
  <si>
    <t xml:space="preserve">      Cta 8407502 Infraestructura -Vivienda SEDATU 2018</t>
  </si>
  <si>
    <t xml:space="preserve">      Cta 221823 PDR-FISE 2018</t>
  </si>
  <si>
    <t xml:space="preserve">      Cta 2076820 Fise 2018</t>
  </si>
  <si>
    <t xml:space="preserve">      Cta 2599726 Recursos propios</t>
  </si>
  <si>
    <t xml:space="preserve">      CUENTA 016271005672 RECUPERACION DE IVA</t>
  </si>
  <si>
    <r>
      <t xml:space="preserve">EL MUNICIPIO DE GUADALCAZAR NO TIENE CONTRATADO FIDEICOMISOS, MANDATOS NI CONTRATOS ANALOGOS MOTIVO POR EL CUAL ESTE FORMATO </t>
    </r>
    <r>
      <rPr>
        <b/>
        <sz val="10"/>
        <color theme="1"/>
        <rFont val="Arial"/>
        <family val="2"/>
      </rPr>
      <t>"NO APLICA"</t>
    </r>
  </si>
  <si>
    <t xml:space="preserve">      Cuenta por cobrar Forta 2018</t>
  </si>
  <si>
    <t xml:space="preserve">      Cuentas por cobrar Infra 2018</t>
  </si>
  <si>
    <t xml:space="preserve">      Crystal Jazmin Castillo Morales (Banco Azteca)</t>
  </si>
  <si>
    <t>1123-0007</t>
  </si>
  <si>
    <t xml:space="preserve">      Cuentas por cobrar infra 2019</t>
  </si>
  <si>
    <t>1123-0008</t>
  </si>
  <si>
    <t xml:space="preserve">      Cuentas por cobrar Forta 2019</t>
  </si>
  <si>
    <t>1123-0009</t>
  </si>
  <si>
    <t xml:space="preserve">      Erik García Coronado</t>
  </si>
  <si>
    <t>1123-0010</t>
  </si>
  <si>
    <t xml:space="preserve">      Tesorería 2019</t>
  </si>
  <si>
    <t>1123-0012</t>
  </si>
  <si>
    <t xml:space="preserve">      Ruben Cortez Rojas</t>
  </si>
  <si>
    <t xml:space="preserve">      Servicios Personales por Pagar a Corto Plazo </t>
  </si>
  <si>
    <t xml:space="preserve">      Remuneración por pagar al Personal de carácter permanente a CP </t>
  </si>
  <si>
    <t xml:space="preserve">      Remuneración por pagar al Personal de carácter transitorio a CP </t>
  </si>
  <si>
    <t xml:space="preserve">      JOSE ALBERTO GARCIA ESCAREÑO</t>
  </si>
  <si>
    <t xml:space="preserve">      Servicios de Salud</t>
  </si>
  <si>
    <t xml:space="preserve">      OLGA BRIONES TRUJILLO</t>
  </si>
  <si>
    <t xml:space="preserve">      OPERACION INTEGRAL DE ESTACIONES DE SERVICIO, S.A. DE C.V.</t>
  </si>
  <si>
    <t xml:space="preserve">      ROSALINA ROSALES MORIN</t>
  </si>
  <si>
    <t xml:space="preserve">      SUPER SERVICIO CERRITOS, S.A. DE C.V.</t>
  </si>
  <si>
    <t xml:space="preserve">      MA. OFELIA PUENTE GRIMALDO</t>
  </si>
  <si>
    <t xml:space="preserve">      MA. CRISTINA RAMIREZ PORTALES</t>
  </si>
  <si>
    <t xml:space="preserve">      PEDRO SERVANDO KOASICHA HIPOLITO</t>
  </si>
  <si>
    <t xml:space="preserve">      MA. DE LOS ANGELES GARCIA MUÑOZ</t>
  </si>
  <si>
    <t xml:space="preserve">      OSCAR OMAR NIÑO RODRIGUEZ</t>
  </si>
  <si>
    <t xml:space="preserve">      MA. DE LA LUZ PANTOJA POSADAS</t>
  </si>
  <si>
    <t xml:space="preserve">      RODRIGO LÓPEZ ALFARO</t>
  </si>
  <si>
    <t xml:space="preserve">      RUIZ AUTOMOTRIZ Y ACEROS DE C.</t>
  </si>
  <si>
    <t xml:space="preserve">      EUROLLANTAS DE SAN LUIS</t>
  </si>
  <si>
    <t xml:space="preserve">      LUCINA BIBIANO HERÁNDEZ</t>
  </si>
  <si>
    <t xml:space="preserve">      JUAN MANUEL LEOS HERRERA</t>
  </si>
  <si>
    <t xml:space="preserve">      JOSE ARTURO GAMEZ PESCINA</t>
  </si>
  <si>
    <t xml:space="preserve">      CADECO, S.A. DE C.V.</t>
  </si>
  <si>
    <t xml:space="preserve">      CONSULTORIA DE SEGURIDAD Y AMBIENTAL</t>
  </si>
  <si>
    <t xml:space="preserve">      JUAN RIOS CASTILLO</t>
  </si>
  <si>
    <t xml:space="preserve">      CASIQUES DEL NORTE</t>
  </si>
  <si>
    <t xml:space="preserve">      AYAX AMILCAR GOMEZ HERNANDEZ</t>
  </si>
  <si>
    <t xml:space="preserve">      DANNY GUADALUPE GUILLEN GARCIA</t>
  </si>
  <si>
    <t xml:space="preserve">      HILDA MENDOZA REYNA</t>
  </si>
  <si>
    <t xml:space="preserve">      JUAN URESTI HERNANDEZ</t>
  </si>
  <si>
    <t xml:space="preserve">      LEOPOLDO RODRIGUEZ GALLARDO</t>
  </si>
  <si>
    <t xml:space="preserve">      SANDRA LUCIO VELAZAQUEZ</t>
  </si>
  <si>
    <t xml:space="preserve">      AUTOBUCES CERRITENCES</t>
  </si>
  <si>
    <t>2112-0-000042</t>
  </si>
  <si>
    <t xml:space="preserve">      JOSÉ HERNANDEZ PATIÑO</t>
  </si>
  <si>
    <t xml:space="preserve">      EDITORA MIVAL</t>
  </si>
  <si>
    <t xml:space="preserve">      CLAUDIA ELIZABETH BARAJAS GARCIA</t>
  </si>
  <si>
    <t xml:space="preserve">      AEROGAS DE SAN LUIS</t>
  </si>
  <si>
    <t xml:space="preserve">      COMUNICACIONES NEXTEL DE MEXICO</t>
  </si>
  <si>
    <t xml:space="preserve">      CORDOVA ASOCIADOS, S.A. DE C.V.</t>
  </si>
  <si>
    <t xml:space="preserve">      MA. ASUNCION MENDOZA</t>
  </si>
  <si>
    <t xml:space="preserve">      ERIK GARCIA PEREZ</t>
  </si>
  <si>
    <t xml:space="preserve">      MARCELINO ESPINOZA GALVAN</t>
  </si>
  <si>
    <t xml:space="preserve">      MA. CRISTINA ZAVALA CORDOVA </t>
  </si>
  <si>
    <t xml:space="preserve">      LLANTERA ROMA S.A. DE C.V. </t>
  </si>
  <si>
    <t xml:space="preserve">      ORGANIZACION GLORIA GUZMAN S.A. DE C.V. </t>
  </si>
  <si>
    <t xml:space="preserve">      ELISEO ARANDA DORANTES</t>
  </si>
  <si>
    <t xml:space="preserve">      CANSECO RINES Y LLANTAS S.A. DE C.V.</t>
  </si>
  <si>
    <t xml:space="preserve">      CESAR MAURICIO RUEDA LARA</t>
  </si>
  <si>
    <t xml:space="preserve">      OFFICE DEPOT DE MEXICO, S.A. DE C.V.</t>
  </si>
  <si>
    <t xml:space="preserve">      COSTCO DE MEXICO, S.A. DE C.V.</t>
  </si>
  <si>
    <t xml:space="preserve">      EUROFRANCESES DE MÉXICO, S.A. DE C.V.</t>
  </si>
  <si>
    <t xml:space="preserve">      OFFICE MAX, SA. DE C.V.</t>
  </si>
  <si>
    <t xml:space="preserve">      CENTRO DE SOLUCIONES PARA EL TRANSPORTISTA S DE R.L. DE C.V.</t>
  </si>
  <si>
    <t xml:space="preserve">      PARADOR TURISTICO DEL ALTIPLANO, S.A. DE C.V.</t>
  </si>
  <si>
    <t xml:space="preserve">      SUPER SERVICIO FERMACAR 57, S.A. DE C.V.</t>
  </si>
  <si>
    <t xml:space="preserve">      SERVICIO EL LEONCITO, S.A. DE C.V.</t>
  </si>
  <si>
    <t xml:space="preserve">      SERVICIO SANTA GERTRUDIS, S.A. DE C.V.</t>
  </si>
  <si>
    <t xml:space="preserve">      MULTISERVICIOS LA CENTRAL 57 S A DE C V</t>
  </si>
  <si>
    <t xml:space="preserve">      SERVICIO MOTELONGO SA DE CV</t>
  </si>
  <si>
    <t xml:space="preserve">      SUPER GASOLINERA GUERRERO, S.A. DE C.V.</t>
  </si>
  <si>
    <t xml:space="preserve">      SERVICIO RELAMPAGO, S. A. DE C.V.</t>
  </si>
  <si>
    <t xml:space="preserve">      JESSICA YOLANDA SANTILLAN LOREDO</t>
  </si>
  <si>
    <t xml:space="preserve">      COMISION FEDERAL DE ELECTRICIDAD </t>
  </si>
  <si>
    <t xml:space="preserve">      SERVI EXPRESS  BOULEVARD SA DE CV</t>
  </si>
  <si>
    <t xml:space="preserve">      COMBUSTIBLES Y LUBRICANTES MORENO S DE RL DE CV</t>
  </si>
  <si>
    <t xml:space="preserve">      Nueva Wal Mart de México, S. de R.L de C.V.</t>
  </si>
  <si>
    <t xml:space="preserve">      HOME DEPOT MEXICO, S.A. DE R.L. DE C.V.</t>
  </si>
  <si>
    <t xml:space="preserve">      LETICIA CORDOVA BIBIANO</t>
  </si>
  <si>
    <t xml:space="preserve">      ENRIQUETA COLORADO ORTIZ</t>
  </si>
  <si>
    <t xml:space="preserve">      PETRA ESPINOZA CASTAÑEDA </t>
  </si>
  <si>
    <t xml:space="preserve">      J. GUADALUPE GARCIA HERNANDEZ </t>
  </si>
  <si>
    <t xml:space="preserve">      COMBURED SA DE CV</t>
  </si>
  <si>
    <t xml:space="preserve">      YOLANDA FERNANDEZ VERDIN</t>
  </si>
  <si>
    <t xml:space="preserve">      MARTIN ARMENDARIZ ORTA</t>
  </si>
  <si>
    <t xml:space="preserve">      J. HUMBERTO SAUCEDA CASTRO</t>
  </si>
  <si>
    <t xml:space="preserve">      SERVICIOS AUTOMOTRICES CASTRO MIRELES SA DE CV</t>
  </si>
  <si>
    <t xml:space="preserve">      CARINA NUÑEZ FLORES </t>
  </si>
  <si>
    <t xml:space="preserve">      MERCANTIL DE LA ROSA, S.A DE C.V </t>
  </si>
  <si>
    <t xml:space="preserve">      GABINO ANTONIO LOREDO ALMAZAN</t>
  </si>
  <si>
    <t xml:space="preserve">      ANA LAURA CEBALLOS SANCHEZ</t>
  </si>
  <si>
    <t xml:space="preserve">      Blanca Estela Sánchez Pérez</t>
  </si>
  <si>
    <t xml:space="preserve">      BLANCA LUCERNA HERRERA RODRIGUEZ</t>
  </si>
  <si>
    <t>2112-0-000233</t>
  </si>
  <si>
    <t xml:space="preserve">      JOSE ALBERTO CASTILLO MERAZ</t>
  </si>
  <si>
    <t>2112-0-000243</t>
  </si>
  <si>
    <t xml:space="preserve">      VEGA TOURS S.A. DE C.V.</t>
  </si>
  <si>
    <t>2112-0-000248</t>
  </si>
  <si>
    <t xml:space="preserve">      Veronica Rosales Medrano</t>
  </si>
  <si>
    <t xml:space="preserve">      Claudia Rodríguez Zamundio</t>
  </si>
  <si>
    <t xml:space="preserve">      Enrique Bernardino Rodríguez Montoya</t>
  </si>
  <si>
    <t xml:space="preserve">      AVANTE LLANTAS, RINES S.A DE C.V</t>
  </si>
  <si>
    <t xml:space="preserve">      Liliana Tiscareno Aguayo</t>
  </si>
  <si>
    <t xml:space="preserve">      JOSE LUIS CORONADO GUERRERO</t>
  </si>
  <si>
    <t xml:space="preserve">      OPCION DIESEL SA DE CV </t>
  </si>
  <si>
    <t xml:space="preserve">      SUPER GAS DALIAS SA DE CV </t>
  </si>
  <si>
    <t>2112-0-000368</t>
  </si>
  <si>
    <t xml:space="preserve">      Sandra Malinalli Chirino Delgadillo</t>
  </si>
  <si>
    <t xml:space="preserve">      Comercializadora UNIOOSA </t>
  </si>
  <si>
    <t xml:space="preserve">      Comercializadora Rivgar, s.a. de c.v.</t>
  </si>
  <si>
    <t xml:space="preserve">      GILBERTO CARDENAS WONG</t>
  </si>
  <si>
    <t xml:space="preserve">      Distribuidora Tamex SA DE CV</t>
  </si>
  <si>
    <t xml:space="preserve">      COPPEL S.A DE C.V </t>
  </si>
  <si>
    <t>2112-0-000413</t>
  </si>
  <si>
    <t xml:space="preserve">      Azad S.A de C.V</t>
  </si>
  <si>
    <t>2112-0-000425</t>
  </si>
  <si>
    <t xml:space="preserve">      DUSANE MORALES OCEJO</t>
  </si>
  <si>
    <t>2112-0-000437</t>
  </si>
  <si>
    <t xml:space="preserve">      Copiadoras Digitales Lobo S.A de C.V</t>
  </si>
  <si>
    <t>2112-0-000441</t>
  </si>
  <si>
    <t xml:space="preserve">      PELAYO SERVICIO AUTOMOTRIZ S DE RL DE CV</t>
  </si>
  <si>
    <t>2112-0-000444</t>
  </si>
  <si>
    <t xml:space="preserve">      Verde Opret S.A. de C.V.</t>
  </si>
  <si>
    <t>2112-0-000446</t>
  </si>
  <si>
    <t xml:space="preserve">      Comercializadora Itzahuary, SA DE CV</t>
  </si>
  <si>
    <t>2112-0-000455</t>
  </si>
  <si>
    <t xml:space="preserve">      Oscar Villa Señor Govea </t>
  </si>
  <si>
    <t>2112-0-000460</t>
  </si>
  <si>
    <t xml:space="preserve">      RAUL GUADALUPE GARCIA ESPINOZA</t>
  </si>
  <si>
    <t>2112-0-000461</t>
  </si>
  <si>
    <t xml:space="preserve">      LETRAS E IMPRESIONES DE SAN LUIS POTOSI </t>
  </si>
  <si>
    <t>2112-0-000465</t>
  </si>
  <si>
    <t xml:space="preserve">      Maria Martha Hernandez Miranda </t>
  </si>
  <si>
    <t>2112-0-000472</t>
  </si>
  <si>
    <t xml:space="preserve">      LUIS  RUBEN ZAPATA SOLANO </t>
  </si>
  <si>
    <t>2112-0-000473</t>
  </si>
  <si>
    <t xml:space="preserve">      LUIS ARMANDO ZARATE GARCIA</t>
  </si>
  <si>
    <t>2112-0-000484</t>
  </si>
  <si>
    <t xml:space="preserve">      JUAN MANUEL HERNÁNDEZ MARTÍNEZ</t>
  </si>
  <si>
    <t xml:space="preserve">      PROYECTOS Y CONSTRUCCIONES ELECTROCIVILES, S.A. DE C.V.</t>
  </si>
  <si>
    <t xml:space="preserve">      EQUIPOS Y SERVICIOS PARA OFICINAS, S DE RL. DE C.V.</t>
  </si>
  <si>
    <t>2112-1-000184</t>
  </si>
  <si>
    <t xml:space="preserve">      RODRIGO MOYA TORRES</t>
  </si>
  <si>
    <t xml:space="preserve">      Construcciones y Edificaciones Togear, SA DE CV</t>
  </si>
  <si>
    <t xml:space="preserve">      Mario Alberto Loera Charqueño</t>
  </si>
  <si>
    <t xml:space="preserve">      Laura Adriana Coronado Zapata</t>
  </si>
  <si>
    <t>2112-1-000382</t>
  </si>
  <si>
    <t xml:space="preserve">      FEDERICO ALCALDE MARTINEZ </t>
  </si>
  <si>
    <t xml:space="preserve">      EZEQUIEL ALFONSO GALICIA MONTOYA</t>
  </si>
  <si>
    <t>2112-1-000427</t>
  </si>
  <si>
    <t xml:space="preserve">      Luis Gabriel Carrizales Esmeralda</t>
  </si>
  <si>
    <t>4112-01-02</t>
  </si>
  <si>
    <t xml:space="preserve">      Urbanos y Suburbanos destinados a Comercio o Servicios</t>
  </si>
  <si>
    <t>4112-01-03</t>
  </si>
  <si>
    <t xml:space="preserve">      Urbanos o Suburbanos destinados a uso Industrial</t>
  </si>
  <si>
    <t xml:space="preserve">      Rusticos</t>
  </si>
  <si>
    <t>4112-03</t>
  </si>
  <si>
    <t xml:space="preserve">      Impuesto de Adquisición de Inmuebles y otros derechos reales</t>
  </si>
  <si>
    <t>4143-01</t>
  </si>
  <si>
    <t xml:space="preserve">      Servicios de Agua Potable, Drenaje y Alcantarillado</t>
  </si>
  <si>
    <t xml:space="preserve">      Licencias de Uso de Suelo</t>
  </si>
  <si>
    <t xml:space="preserve">      Licencia de Ubicación</t>
  </si>
  <si>
    <t xml:space="preserve">      Certificacion de Actas de Nacimiento</t>
  </si>
  <si>
    <t xml:space="preserve">      Certificacion de Actas de Defuncion</t>
  </si>
  <si>
    <t xml:space="preserve">      Certificacion de Actas de Matrimonio</t>
  </si>
  <si>
    <t xml:space="preserve">      Servicios de Licencias de Publicidad y Anuncios</t>
  </si>
  <si>
    <t>4143-15-01</t>
  </si>
  <si>
    <t xml:space="preserve">      Licencias y Refrendos para Venta De Bebidas Alcoholicas</t>
  </si>
  <si>
    <t>4143-18</t>
  </si>
  <si>
    <t xml:space="preserve">      Servicios de Ecologia y medio ambiente</t>
  </si>
  <si>
    <t>4143-19</t>
  </si>
  <si>
    <t xml:space="preserve">      Dictamen de Factibilidad</t>
  </si>
  <si>
    <t>4143-20</t>
  </si>
  <si>
    <t xml:space="preserve">      Impacto Ambiental</t>
  </si>
  <si>
    <t>4143-21</t>
  </si>
  <si>
    <t xml:space="preserve">      Refrendo dictamen de Factibilidad</t>
  </si>
  <si>
    <t>4149-02</t>
  </si>
  <si>
    <t xml:space="preserve">      Siniestros</t>
  </si>
  <si>
    <t xml:space="preserve">      Donaciones, Herencias y Legados</t>
  </si>
  <si>
    <t xml:space="preserve">      Fondo General de Participaciones</t>
  </si>
  <si>
    <t xml:space="preserve">      Fondo de Fomento Municipal</t>
  </si>
  <si>
    <t xml:space="preserve">      Incentivo para la recaudación</t>
  </si>
  <si>
    <t xml:space="preserve">      Impuesto Especial sobre Produccion y Servicios</t>
  </si>
  <si>
    <t xml:space="preserve">      Impuesto Sobre Automóviles Nuevos (I.S.A.N)</t>
  </si>
  <si>
    <t xml:space="preserve">      Fondo del Impuesto a la venta final de Gasolinas y Diesel</t>
  </si>
  <si>
    <t xml:space="preserve">      Fondo de Fiscalización</t>
  </si>
  <si>
    <t xml:space="preserve">      Compensación Isan</t>
  </si>
  <si>
    <t>4211-15</t>
  </si>
  <si>
    <t xml:space="preserve">      Fondo estabilización Fondo General</t>
  </si>
  <si>
    <t>4211-18</t>
  </si>
  <si>
    <t xml:space="preserve">      Fondo estabilización FFM</t>
  </si>
  <si>
    <t xml:space="preserve">      Fondo de Aportaciones para la Infraestrucura Social Municipal</t>
  </si>
  <si>
    <t xml:space="preserve">      Fondo de Aportaciones para el Fortalecimiento Municipal</t>
  </si>
  <si>
    <t>4213-0039</t>
  </si>
  <si>
    <t xml:space="preserve">      FIFONREGION 2020/San ignacio</t>
  </si>
  <si>
    <t>4213-0040</t>
  </si>
  <si>
    <t xml:space="preserve">      FIFONREGIÓN 2020 Jaujal/Domingo Gamez</t>
  </si>
  <si>
    <t>4311-28</t>
  </si>
  <si>
    <t xml:space="preserve">      Rendimientos Banorte Cta 1030817103 FISM 2018</t>
  </si>
  <si>
    <t>4311-29</t>
  </si>
  <si>
    <t xml:space="preserve">      Rendimientos Banorte Cta 1030818258 FFM 2018</t>
  </si>
  <si>
    <t>4311-30</t>
  </si>
  <si>
    <t xml:space="preserve">      Rendimientos Banamex Cta 2599726 Recursos propios</t>
  </si>
  <si>
    <t>4311-35</t>
  </si>
  <si>
    <t xml:space="preserve">      Rendimientos Banorte Cta 1042579619 Tesorería2</t>
  </si>
  <si>
    <t>4311-37</t>
  </si>
  <si>
    <t xml:space="preserve">      Rendimientos Banorte Cta 01052049353 FISM 2019</t>
  </si>
  <si>
    <t>4311-38</t>
  </si>
  <si>
    <t xml:space="preserve">      Rendimientos Banorte Cta 01052052344 FFM 2019</t>
  </si>
  <si>
    <t>4311-39</t>
  </si>
  <si>
    <t xml:space="preserve">      Rendimientos Banorte Cta 01043381659 Proagua 2018</t>
  </si>
  <si>
    <t>4311-40</t>
  </si>
  <si>
    <t xml:space="preserve">      Rendimeintos Banorte Cta 1052065120 Recursos Propios</t>
  </si>
  <si>
    <t>4311-46</t>
  </si>
  <si>
    <t xml:space="preserve">      Rendimientos Banorte Cta 1095945724 FFM 2020</t>
  </si>
  <si>
    <t>4311-47</t>
  </si>
  <si>
    <t xml:space="preserve">      Rendimientos Banorte Cta 1095957044 FISM 2020</t>
  </si>
  <si>
    <t>4311-48</t>
  </si>
  <si>
    <t xml:space="preserve">      Rendimientos Banorte Cta 1133417271 Fonregion/San Ignacio</t>
  </si>
  <si>
    <t>4311-49</t>
  </si>
  <si>
    <t xml:space="preserve">      Rendimientos Banorte Cta 1133421148 Fonregion El Jaujal/Domingo Gámez</t>
  </si>
  <si>
    <t>4311-51</t>
  </si>
  <si>
    <t xml:space="preserve">      Rendimientos Banorte Cta 1138237429 FFM 2021</t>
  </si>
  <si>
    <t>4311-52</t>
  </si>
  <si>
    <t xml:space="preserve">      Rendimientos Banorte Cta 1138241453 FISM 2021</t>
  </si>
  <si>
    <t>INGRESOS PROPIOS</t>
  </si>
  <si>
    <t>INGRESO FEDERAL</t>
  </si>
  <si>
    <t>5111-1111</t>
  </si>
  <si>
    <t xml:space="preserve">      Dietas</t>
  </si>
  <si>
    <t>5111-1131</t>
  </si>
  <si>
    <t xml:space="preserve">      Sueldos base al personal permanente</t>
  </si>
  <si>
    <t>5115-1521</t>
  </si>
  <si>
    <t xml:space="preserve">      Indemnizaciones</t>
  </si>
  <si>
    <t>5121-2111</t>
  </si>
  <si>
    <t xml:space="preserve">      Materiales, útiles y equipos menores de oficina</t>
  </si>
  <si>
    <t>5121-2121</t>
  </si>
  <si>
    <t xml:space="preserve">      Materiales y útiles de impresión y reproducción</t>
  </si>
  <si>
    <t>5121-2151</t>
  </si>
  <si>
    <t xml:space="preserve">      Material impreso e información digital</t>
  </si>
  <si>
    <t>5121-2161</t>
  </si>
  <si>
    <t xml:space="preserve">      Material de limpieza</t>
  </si>
  <si>
    <t>5121-2181</t>
  </si>
  <si>
    <t xml:space="preserve">      Materiales para el registro e identificación de bienes y personas</t>
  </si>
  <si>
    <t>5122-2211</t>
  </si>
  <si>
    <t xml:space="preserve">      Productos alimenticios para personas</t>
  </si>
  <si>
    <t>5124-2461</t>
  </si>
  <si>
    <t xml:space="preserve">      Material eléctrico y electrónico</t>
  </si>
  <si>
    <t>5126-2611</t>
  </si>
  <si>
    <t xml:space="preserve">      Combustibles, lubricantes y aditivos</t>
  </si>
  <si>
    <t>5127-2731</t>
  </si>
  <si>
    <t xml:space="preserve">      Artículos deportivos</t>
  </si>
  <si>
    <t>5129-2911</t>
  </si>
  <si>
    <t xml:space="preserve">      Herramientas menores</t>
  </si>
  <si>
    <t>5129-2961</t>
  </si>
  <si>
    <t xml:space="preserve">      Refacciones y accesorios menores de equipo de transporte</t>
  </si>
  <si>
    <t>5131-3111</t>
  </si>
  <si>
    <t xml:space="preserve">      Energía eléctrica</t>
  </si>
  <si>
    <t>5131-3171</t>
  </si>
  <si>
    <t xml:space="preserve">      Servicios de acceso de Internet, redes y procesamiento de información</t>
  </si>
  <si>
    <t>5132-3211</t>
  </si>
  <si>
    <t xml:space="preserve">      Arrendamiento de terrenos</t>
  </si>
  <si>
    <t>5132-3231</t>
  </si>
  <si>
    <t xml:space="preserve">      Arrendamiento de mobiliario y equipo de administración, educacional y recreativo</t>
  </si>
  <si>
    <t>5132-3261</t>
  </si>
  <si>
    <t xml:space="preserve">      Arrendamiento de maquinaria, otros equipos y herramientas</t>
  </si>
  <si>
    <t>5132-3271</t>
  </si>
  <si>
    <t xml:space="preserve">      Arrendamiento de activos intangibles</t>
  </si>
  <si>
    <t>5133-3311</t>
  </si>
  <si>
    <t xml:space="preserve">      Servicios legales, de contabilidad, auditoría y relacionados</t>
  </si>
  <si>
    <t>5134-3411</t>
  </si>
  <si>
    <t xml:space="preserve">      Servicios financieros y bancarios</t>
  </si>
  <si>
    <t>5134-3451</t>
  </si>
  <si>
    <t xml:space="preserve">      Seguro de bienes patrimoniales</t>
  </si>
  <si>
    <t>5134-3471</t>
  </si>
  <si>
    <t xml:space="preserve">      Fletes y maniobras</t>
  </si>
  <si>
    <t>5135-3511</t>
  </si>
  <si>
    <t xml:space="preserve">      Conservación y mantenimiento menor de inmuebles</t>
  </si>
  <si>
    <t>5135-3551</t>
  </si>
  <si>
    <t xml:space="preserve">      Reparación y mantenimiento de equipo de transporte</t>
  </si>
  <si>
    <t>5136-3611</t>
  </si>
  <si>
    <t xml:space="preserve">      Difusión por radio, televisión y otros medios de mensajes sobre programas y actividades gubernamentales</t>
  </si>
  <si>
    <t>5136-3661</t>
  </si>
  <si>
    <t xml:space="preserve">      Servicio de creación y difusión de contenido exclusivamente a través de internet</t>
  </si>
  <si>
    <t>5137-3751</t>
  </si>
  <si>
    <t xml:space="preserve">      Viáticos en el país</t>
  </si>
  <si>
    <t>5138-3811</t>
  </si>
  <si>
    <t xml:space="preserve">      Gastos de ceremonial</t>
  </si>
  <si>
    <t>5241-4411</t>
  </si>
  <si>
    <t xml:space="preserve">      Ayudas sociales a personas</t>
  </si>
  <si>
    <t>5242-4421</t>
  </si>
  <si>
    <t xml:space="preserve">      Becas y otras ayudas para programas de capacitación</t>
  </si>
  <si>
    <t>5243-4431</t>
  </si>
  <si>
    <t xml:space="preserve">      AYUDAS SOCIALES A INSTITUCIONES DE ENSEÑANZA</t>
  </si>
  <si>
    <t>Nombre del Ente Público (a)    MUNICIPIO DE GUADALCAZAR, S.L.P.</t>
  </si>
  <si>
    <t>Nombre del Ente Público (a)  MUNICIPIO DE GUADALCAZAR S.L.P.</t>
  </si>
  <si>
    <r>
      <t xml:space="preserve">EL MUNICIPIO DE GUADALCAZAR NO REPRESENTA MOVIMIENTOS EXTRAORDINARIOS POR LO QUE EL LLENADO DE ESTE FORMATO </t>
    </r>
    <r>
      <rPr>
        <b/>
        <sz val="10"/>
        <rFont val="Arial"/>
        <family val="2"/>
      </rPr>
      <t>"NO APLICA"</t>
    </r>
  </si>
  <si>
    <t>Materias primas y materiales de producción y comercialización</t>
  </si>
  <si>
    <t>Materiales y suministros</t>
  </si>
  <si>
    <t>Obra Pública en bienes de dominio público</t>
  </si>
  <si>
    <t>Nombre del Ente Público (a) MUNICIPIO DE GUADALCAZAR S.L.P.</t>
  </si>
  <si>
    <r>
      <t xml:space="preserve">EL MUNICIPIO DE GUADALCAZAR NO CUENTA CON PASIVOS DIFERIDOS Y OTROS POR LO QUE ESTE FORMATO </t>
    </r>
    <r>
      <rPr>
        <b/>
        <sz val="10"/>
        <color theme="1"/>
        <rFont val="Arial"/>
        <family val="2"/>
      </rPr>
      <t>"NO APLICA"</t>
    </r>
  </si>
  <si>
    <r>
      <t xml:space="preserve">EL MUNICIPIO DE GUADALCAZAR, S.L.P. NO PRESENTA MODIFICACIONES AL PATRIMONIO CONTRIBUIDO POR LO QUE EL LLENADO DE ESTE FORMATO </t>
    </r>
    <r>
      <rPr>
        <b/>
        <sz val="10"/>
        <color theme="1"/>
        <rFont val="Arial"/>
        <family val="2"/>
      </rPr>
      <t>"NO APLICA"</t>
    </r>
  </si>
  <si>
    <t>1112-01-0042</t>
  </si>
  <si>
    <t xml:space="preserve">      Cta 1152221376 CONAFOR 2021</t>
  </si>
  <si>
    <t>2112-0-000443</t>
  </si>
  <si>
    <t xml:space="preserve">      Baleros y Abastos de San Luis, S.A. DE C.V.</t>
  </si>
  <si>
    <t>4141-01</t>
  </si>
  <si>
    <t xml:space="preserve">      Explotación de banco de materiales</t>
  </si>
  <si>
    <t>4143-03-03</t>
  </si>
  <si>
    <t xml:space="preserve">      Uso de lotes en panteones</t>
  </si>
  <si>
    <t>4143-07-01</t>
  </si>
  <si>
    <t xml:space="preserve">      Celebracion de Matrimonio</t>
  </si>
  <si>
    <t>4211-17</t>
  </si>
  <si>
    <t xml:space="preserve">      Fondo de compensación del ISAN (FOCOISAN)</t>
  </si>
  <si>
    <t>4211-26</t>
  </si>
  <si>
    <t xml:space="preserve">      ISR Enajenación de Bienes Inmuebles</t>
  </si>
  <si>
    <t>4213-0041</t>
  </si>
  <si>
    <t xml:space="preserve">      CONAFOR 2021</t>
  </si>
  <si>
    <t>4311-53</t>
  </si>
  <si>
    <t xml:space="preserve">      Rendimientos Banorte Cta 1152221376 CONAFOR 2021</t>
  </si>
  <si>
    <t>5124-2471</t>
  </si>
  <si>
    <t xml:space="preserve">      Artículos metálicos para la construcción</t>
  </si>
  <si>
    <t>5124-2491</t>
  </si>
  <si>
    <t xml:space="preserve">      Otros materiales y artículos de construcción y reparación</t>
  </si>
  <si>
    <t>5137-3791</t>
  </si>
  <si>
    <t xml:space="preserve">      OTROS SERVICIOS DE TRASLADO Y HOSPEDAJE</t>
  </si>
  <si>
    <t>5138-3821</t>
  </si>
  <si>
    <t xml:space="preserve">      Gastos de orden social y cultural</t>
  </si>
  <si>
    <t>1112-01-0043</t>
  </si>
  <si>
    <t xml:space="preserve">      Cta 1163459559 PROAGUA Apartado Rural 2021 Mpal</t>
  </si>
  <si>
    <t>1112-01-0045</t>
  </si>
  <si>
    <t xml:space="preserve">      Cta 1162294043 PROAGUA Apartado Rural 2021 Federal</t>
  </si>
  <si>
    <t>Saldo al 30 de septiembre de 2021</t>
  </si>
  <si>
    <t>2112-0-000056</t>
  </si>
  <si>
    <t xml:space="preserve">      MARCO ANTONIO SERNA CAMPOS</t>
  </si>
  <si>
    <t>2112-0-000257</t>
  </si>
  <si>
    <t>2112-0-000454</t>
  </si>
  <si>
    <t xml:space="preserve">      Informas Zona Media S.A de C.V</t>
  </si>
  <si>
    <t>2112-0-000463</t>
  </si>
  <si>
    <t xml:space="preserve">      FERNANDA YESENIA GALVAN CAMACHO</t>
  </si>
  <si>
    <t xml:space="preserve">      Tenencias y canje de placas de vehículos oficionales</t>
  </si>
  <si>
    <t>4119-02</t>
  </si>
  <si>
    <t>4143-05-01</t>
  </si>
  <si>
    <t xml:space="preserve">      Licencias de Construccion</t>
  </si>
  <si>
    <t>4213-0043</t>
  </si>
  <si>
    <t xml:space="preserve">      PROAGUA Apartado rural 2021 Federal</t>
  </si>
  <si>
    <t>4311-55</t>
  </si>
  <si>
    <t xml:space="preserve">      Rendimientos Banorte Cta 1162294043 PROAGUA 2021 Federal</t>
  </si>
  <si>
    <t>5127-2711</t>
  </si>
  <si>
    <t xml:space="preserve">      Vestuario y uniformes</t>
  </si>
  <si>
    <t>5133-3321</t>
  </si>
  <si>
    <t xml:space="preserve">      Servicios de diseño, arquitectura, ingeniería y actividades relacionadas</t>
  </si>
  <si>
    <t>5139-3925</t>
  </si>
  <si>
    <t>5244-4481</t>
  </si>
  <si>
    <t xml:space="preserve">      Ayudas por desastres naturales y otros siniestros</t>
  </si>
  <si>
    <t>3ER TRIMESTRE 2021</t>
  </si>
  <si>
    <t>1244-1-5411</t>
  </si>
  <si>
    <t>Automóviles y Equipo Terrestre</t>
  </si>
  <si>
    <t>NISSAN FRONTIER NP300 2020 TI, MODELO PLATINUM LE  L4/2.4 MAN, COLOR PLATA, AÑO 2020  CON NUMERO DE SERIE 3N6AD33A2LK828401</t>
  </si>
  <si>
    <t>DEPARTAMENTO DE SEGURIDAD PUBLICA</t>
  </si>
  <si>
    <t>1246-5-5651</t>
  </si>
  <si>
    <t>Equipo de comunicación y telecomunicación</t>
  </si>
  <si>
    <t>RADIO 400-470 MHz NXDN ANALOGICO 5 WATTS 260 CANALES 9 TECLA</t>
  </si>
  <si>
    <t>RADIO MOVIL 0-470 MHz, DIGITAL ANALOGO,  45 WATTS, 32 CANALES</t>
  </si>
  <si>
    <t>Detalle de las adquisiciones de bienes muebles e inmuebles realizadas durante el 3er TRIMESTRE 2021</t>
  </si>
  <si>
    <t>Correspondiente del 1 de Enero al 30 de Septiembre de 2021</t>
  </si>
  <si>
    <t>Correspondiente del 01 DE ENERO  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</si>
</sst>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-[$€]* #,##0.00_-;\-[$€]* #,##0.00_-;_-[$€]* &quot;-&quot;??_-;_-@_-"/>
    <numFmt numFmtId="166" formatCode="&quot;Verdadero&quot;;&quot;Verdadero&quot;;&quot;Falso&quot;"/>
    <numFmt numFmtId="167" formatCode="_-&quot;$&quot;* #,##0_-;\-&quot;$&quot;* #,##0_-;_-&quot;$&quot;* &quot;-&quot;??_-;_-@_-"/>
    <numFmt numFmtId="168" formatCode="&quot;$&quot;#,##0.00"/>
  </numFmts>
  <fonts count="6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3"/>
      <color theme="10"/>
      <name val="Arial"/>
      <family val="2"/>
    </font>
    <font>
      <b/>
      <sz val="10"/>
      <name val="Arial Narrow"/>
      <family val="2"/>
    </font>
    <font>
      <sz val="9"/>
      <name val="Times New Roman"/>
      <family val="1"/>
    </font>
    <font>
      <sz val="11"/>
      <color theme="1"/>
      <name val="Garamond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9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4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36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4" fillId="4" borderId="0" applyNumberFormat="0" applyBorder="0" applyAlignment="0" applyProtection="0"/>
    <xf numFmtId="0" fontId="25" fillId="16" borderId="1" applyNumberFormat="0" applyAlignment="0" applyProtection="0"/>
    <xf numFmtId="0" fontId="26" fillId="17" borderId="2" applyNumberFormat="0" applyAlignment="0" applyProtection="0"/>
    <xf numFmtId="0" fontId="27" fillId="0" borderId="3" applyNumberFormat="0" applyFill="0" applyAlignment="0" applyProtection="0"/>
    <xf numFmtId="0" fontId="28" fillId="0" borderId="0" applyNumberFormat="0" applyFill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21" borderId="0" applyNumberFormat="0" applyBorder="0" applyAlignment="0" applyProtection="0"/>
    <xf numFmtId="0" fontId="29" fillId="7" borderId="1" applyNumberFormat="0" applyAlignment="0" applyProtection="0"/>
    <xf numFmtId="0" fontId="30" fillId="3" borderId="0" applyNumberFormat="0" applyBorder="0" applyAlignment="0" applyProtection="0"/>
    <xf numFmtId="0" fontId="32" fillId="22" borderId="0" applyNumberFormat="0" applyBorder="0" applyAlignment="0" applyProtection="0"/>
    <xf numFmtId="0" fontId="31" fillId="23" borderId="4" applyNumberFormat="0" applyFont="0" applyAlignment="0" applyProtection="0"/>
    <xf numFmtId="0" fontId="33" fillId="16" borderId="5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6" applyNumberFormat="0" applyFill="0" applyAlignment="0" applyProtection="0"/>
    <xf numFmtId="0" fontId="38" fillId="0" borderId="7" applyNumberFormat="0" applyFill="0" applyAlignment="0" applyProtection="0"/>
    <xf numFmtId="0" fontId="28" fillId="0" borderId="8" applyNumberFormat="0" applyFill="0" applyAlignment="0" applyProtection="0"/>
    <xf numFmtId="0" fontId="33" fillId="0" borderId="9" applyNumberFormat="0" applyFill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1" fillId="0" borderId="0"/>
    <xf numFmtId="9" fontId="19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19" fillId="0" borderId="0">
      <alignment wrapText="1"/>
    </xf>
    <xf numFmtId="0" fontId="19" fillId="0" borderId="0">
      <alignment wrapText="1"/>
    </xf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4" fillId="0" borderId="0"/>
    <xf numFmtId="16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9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5" fillId="16" borderId="21" applyNumberFormat="0" applyAlignment="0" applyProtection="0"/>
    <xf numFmtId="0" fontId="29" fillId="7" borderId="21" applyNumberFormat="0" applyAlignment="0" applyProtection="0"/>
    <xf numFmtId="0" fontId="31" fillId="23" borderId="22" applyNumberFormat="0" applyFont="0" applyAlignment="0" applyProtection="0"/>
    <xf numFmtId="0" fontId="33" fillId="16" borderId="23" applyNumberFormat="0" applyAlignment="0" applyProtection="0"/>
    <xf numFmtId="0" fontId="28" fillId="0" borderId="24" applyNumberFormat="0" applyFill="0" applyAlignment="0" applyProtection="0"/>
    <xf numFmtId="0" fontId="33" fillId="0" borderId="25" applyNumberFormat="0" applyFill="0" applyAlignment="0" applyProtection="0"/>
    <xf numFmtId="165" fontId="1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4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42" fillId="0" borderId="0"/>
    <xf numFmtId="0" fontId="9" fillId="0" borderId="0"/>
    <xf numFmtId="0" fontId="8" fillId="0" borderId="0"/>
    <xf numFmtId="0" fontId="8" fillId="0" borderId="0"/>
    <xf numFmtId="0" fontId="26" fillId="17" borderId="2" applyNumberFormat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4" fillId="0" borderId="0"/>
    <xf numFmtId="0" fontId="4" fillId="0" borderId="0"/>
    <xf numFmtId="0" fontId="55" fillId="0" borderId="0" applyNumberFormat="0" applyFont="0" applyBorder="0" applyProtection="0"/>
    <xf numFmtId="0" fontId="55" fillId="0" borderId="0"/>
    <xf numFmtId="0" fontId="55" fillId="0" borderId="0" applyNumberFormat="0" applyFont="0" applyBorder="0" applyProtection="0"/>
    <xf numFmtId="0" fontId="56" fillId="0" borderId="0" applyNumberFormat="0" applyBorder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4" fontId="62" fillId="0" borderId="0" applyFont="0" applyFill="0" applyBorder="0" applyAlignment="0" applyProtection="0"/>
    <xf numFmtId="0" fontId="1" fillId="0" borderId="0"/>
    <xf numFmtId="0" fontId="1" fillId="0" borderId="0"/>
  </cellStyleXfs>
  <cellXfs count="541">
    <xf numFmtId="0" fontId="0" fillId="0" borderId="0" xfId="0"/>
    <xf numFmtId="0" fontId="44" fillId="0" borderId="0" xfId="115" applyFont="1" applyBorder="1"/>
    <xf numFmtId="0" fontId="44" fillId="0" borderId="0" xfId="115" applyFont="1" applyFill="1" applyBorder="1"/>
    <xf numFmtId="4" fontId="44" fillId="0" borderId="0" xfId="115" applyNumberFormat="1" applyFont="1" applyFill="1" applyBorder="1" applyAlignment="1">
      <alignment horizontal="right" vertical="center" wrapText="1"/>
    </xf>
    <xf numFmtId="0" fontId="44" fillId="0" borderId="0" xfId="115" applyFont="1" applyFill="1" applyBorder="1" applyAlignment="1">
      <alignment horizontal="left" vertical="center" wrapText="1"/>
    </xf>
    <xf numFmtId="0" fontId="44" fillId="0" borderId="19" xfId="115" applyFont="1" applyBorder="1"/>
    <xf numFmtId="0" fontId="44" fillId="0" borderId="19" xfId="115" applyFont="1" applyFill="1" applyBorder="1"/>
    <xf numFmtId="4" fontId="44" fillId="0" borderId="19" xfId="115" applyNumberFormat="1" applyFont="1" applyFill="1" applyBorder="1" applyAlignment="1">
      <alignment horizontal="right" vertical="center" wrapText="1"/>
    </xf>
    <xf numFmtId="49" fontId="44" fillId="0" borderId="19" xfId="115" applyNumberFormat="1" applyFont="1" applyFill="1" applyBorder="1" applyAlignment="1">
      <alignment horizontal="left" vertical="center" wrapText="1"/>
    </xf>
    <xf numFmtId="0" fontId="44" fillId="0" borderId="0" xfId="115" applyFont="1"/>
    <xf numFmtId="0" fontId="44" fillId="0" borderId="0" xfId="115" applyFont="1" applyFill="1"/>
    <xf numFmtId="0" fontId="19" fillId="0" borderId="0" xfId="117" applyFont="1" applyFill="1" applyBorder="1" applyAlignment="1">
      <alignment horizontal="center" vertical="top" wrapText="1"/>
    </xf>
    <xf numFmtId="4" fontId="44" fillId="0" borderId="0" xfId="115" applyNumberFormat="1" applyFont="1" applyFill="1" applyBorder="1" applyAlignment="1">
      <alignment horizontal="right" wrapText="1"/>
    </xf>
    <xf numFmtId="4" fontId="44" fillId="0" borderId="30" xfId="115" applyNumberFormat="1" applyFont="1" applyFill="1" applyBorder="1" applyAlignment="1">
      <alignment horizontal="right" vertical="center" wrapText="1"/>
    </xf>
    <xf numFmtId="49" fontId="44" fillId="0" borderId="34" xfId="115" applyNumberFormat="1" applyFont="1" applyFill="1" applyBorder="1" applyAlignment="1">
      <alignment horizontal="left" vertical="center" wrapText="1"/>
    </xf>
    <xf numFmtId="0" fontId="45" fillId="0" borderId="0" xfId="115" applyFont="1"/>
    <xf numFmtId="0" fontId="46" fillId="0" borderId="0" xfId="117" applyFont="1" applyFill="1" applyBorder="1" applyAlignment="1">
      <alignment vertical="top"/>
    </xf>
    <xf numFmtId="0" fontId="47" fillId="0" borderId="0" xfId="115" applyFont="1" applyAlignment="1">
      <alignment horizontal="right"/>
    </xf>
    <xf numFmtId="0" fontId="44" fillId="0" borderId="29" xfId="115" applyFont="1" applyBorder="1"/>
    <xf numFmtId="4" fontId="44" fillId="0" borderId="19" xfId="115" applyNumberFormat="1" applyFont="1" applyFill="1" applyBorder="1" applyAlignment="1">
      <alignment horizontal="right" wrapText="1"/>
    </xf>
    <xf numFmtId="0" fontId="49" fillId="0" borderId="0" xfId="115" applyFont="1"/>
    <xf numFmtId="4" fontId="44" fillId="0" borderId="0" xfId="115" applyNumberFormat="1" applyFont="1"/>
    <xf numFmtId="4" fontId="47" fillId="0" borderId="19" xfId="115" applyNumberFormat="1" applyFont="1" applyFill="1" applyBorder="1" applyAlignment="1">
      <alignment horizontal="right" wrapText="1"/>
    </xf>
    <xf numFmtId="4" fontId="47" fillId="0" borderId="19" xfId="115" applyNumberFormat="1" applyFont="1" applyFill="1" applyBorder="1" applyAlignment="1">
      <alignment horizontal="right" vertical="center" wrapText="1"/>
    </xf>
    <xf numFmtId="0" fontId="44" fillId="0" borderId="19" xfId="115" applyFont="1" applyBorder="1" applyAlignment="1">
      <alignment horizontal="left" wrapText="1"/>
    </xf>
    <xf numFmtId="4" fontId="44" fillId="0" borderId="19" xfId="115" applyNumberFormat="1" applyFont="1" applyBorder="1" applyAlignment="1">
      <alignment wrapText="1"/>
    </xf>
    <xf numFmtId="4" fontId="44" fillId="0" borderId="19" xfId="115" applyNumberFormat="1" applyFont="1" applyFill="1" applyBorder="1" applyAlignment="1">
      <alignment wrapText="1"/>
    </xf>
    <xf numFmtId="4" fontId="44" fillId="0" borderId="0" xfId="115" applyNumberFormat="1" applyFont="1" applyBorder="1"/>
    <xf numFmtId="4" fontId="44" fillId="0" borderId="19" xfId="115" applyNumberFormat="1" applyFont="1" applyFill="1" applyBorder="1"/>
    <xf numFmtId="4" fontId="44" fillId="0" borderId="0" xfId="115" applyNumberFormat="1" applyFont="1" applyFill="1"/>
    <xf numFmtId="0" fontId="47" fillId="0" borderId="0" xfId="115" applyFont="1" applyFill="1"/>
    <xf numFmtId="0" fontId="44" fillId="0" borderId="19" xfId="115" applyFont="1" applyBorder="1" applyAlignment="1">
      <alignment vertical="top"/>
    </xf>
    <xf numFmtId="4" fontId="44" fillId="0" borderId="0" xfId="115" applyNumberFormat="1" applyFont="1" applyAlignment="1">
      <alignment horizontal="left" wrapText="1"/>
    </xf>
    <xf numFmtId="0" fontId="44" fillId="0" borderId="0" xfId="115" applyFont="1" applyAlignment="1">
      <alignment horizontal="left" wrapText="1"/>
    </xf>
    <xf numFmtId="0" fontId="51" fillId="0" borderId="0" xfId="46" applyFont="1" applyFill="1" applyBorder="1" applyAlignment="1">
      <alignment vertical="center"/>
    </xf>
    <xf numFmtId="0" fontId="51" fillId="0" borderId="0" xfId="46" applyFont="1" applyBorder="1" applyAlignment="1">
      <alignment vertical="center" wrapText="1"/>
    </xf>
    <xf numFmtId="0" fontId="51" fillId="0" borderId="0" xfId="46" applyFont="1" applyBorder="1" applyAlignment="1">
      <alignment vertical="center"/>
    </xf>
    <xf numFmtId="0" fontId="52" fillId="0" borderId="0" xfId="46" applyFont="1" applyFill="1" applyBorder="1" applyAlignment="1">
      <alignment vertical="center" wrapText="1"/>
    </xf>
    <xf numFmtId="0" fontId="49" fillId="0" borderId="0" xfId="115" applyFont="1" applyAlignment="1">
      <alignment vertical="center"/>
    </xf>
    <xf numFmtId="4" fontId="47" fillId="0" borderId="0" xfId="115" applyNumberFormat="1" applyFont="1" applyFill="1" applyBorder="1" applyAlignment="1">
      <alignment horizontal="right" wrapText="1"/>
    </xf>
    <xf numFmtId="4" fontId="47" fillId="0" borderId="0" xfId="115" applyNumberFormat="1" applyFont="1" applyFill="1" applyBorder="1" applyAlignment="1">
      <alignment horizontal="right" vertical="center" wrapText="1"/>
    </xf>
    <xf numFmtId="0" fontId="47" fillId="0" borderId="0" xfId="115" applyFont="1" applyFill="1" applyBorder="1" applyAlignment="1">
      <alignment horizontal="left" vertical="center" wrapText="1"/>
    </xf>
    <xf numFmtId="2" fontId="53" fillId="0" borderId="0" xfId="115" applyNumberFormat="1" applyFont="1" applyFill="1" applyBorder="1" applyAlignment="1">
      <alignment horizontal="right" wrapText="1"/>
    </xf>
    <xf numFmtId="4" fontId="53" fillId="0" borderId="0" xfId="116" applyNumberFormat="1" applyFont="1" applyFill="1" applyBorder="1" applyAlignment="1">
      <alignment horizontal="right" wrapText="1"/>
    </xf>
    <xf numFmtId="0" fontId="53" fillId="0" borderId="0" xfId="115" applyFont="1" applyFill="1" applyBorder="1" applyAlignment="1">
      <alignment horizontal="left" vertical="center" wrapText="1"/>
    </xf>
    <xf numFmtId="0" fontId="44" fillId="0" borderId="0" xfId="118" applyFont="1"/>
    <xf numFmtId="0" fontId="46" fillId="0" borderId="0" xfId="119" applyFont="1" applyFill="1" applyBorder="1" applyAlignment="1">
      <alignment vertical="top"/>
    </xf>
    <xf numFmtId="0" fontId="44" fillId="0" borderId="19" xfId="118" applyFont="1" applyBorder="1" applyAlignment="1">
      <alignment horizontal="center"/>
    </xf>
    <xf numFmtId="4" fontId="44" fillId="0" borderId="19" xfId="118" applyNumberFormat="1" applyFont="1" applyFill="1" applyBorder="1" applyAlignment="1">
      <alignment horizontal="right" wrapText="1"/>
    </xf>
    <xf numFmtId="0" fontId="44" fillId="0" borderId="0" xfId="118" applyFont="1" applyBorder="1"/>
    <xf numFmtId="0" fontId="44" fillId="0" borderId="0" xfId="118" applyFont="1" applyFill="1" applyBorder="1" applyAlignment="1">
      <alignment horizontal="left" vertical="center" wrapText="1"/>
    </xf>
    <xf numFmtId="4" fontId="44" fillId="0" borderId="0" xfId="118" applyNumberFormat="1" applyFont="1" applyFill="1" applyBorder="1" applyAlignment="1">
      <alignment horizontal="right" vertical="center" wrapText="1"/>
    </xf>
    <xf numFmtId="4" fontId="44" fillId="0" borderId="0" xfId="118" applyNumberFormat="1" applyFont="1" applyFill="1" applyBorder="1" applyAlignment="1">
      <alignment horizontal="right" wrapText="1"/>
    </xf>
    <xf numFmtId="0" fontId="45" fillId="0" borderId="0" xfId="118" applyFont="1"/>
    <xf numFmtId="0" fontId="50" fillId="0" borderId="0" xfId="117" applyFont="1" applyFill="1" applyBorder="1" applyAlignment="1">
      <alignment horizontal="left" vertical="top"/>
    </xf>
    <xf numFmtId="0" fontId="47" fillId="0" borderId="0" xfId="115" applyFont="1" applyAlignment="1">
      <alignment horizontal="center"/>
    </xf>
    <xf numFmtId="0" fontId="47" fillId="0" borderId="0" xfId="115" applyFont="1"/>
    <xf numFmtId="0" fontId="46" fillId="0" borderId="0" xfId="117" applyFont="1" applyFill="1" applyBorder="1" applyAlignment="1">
      <alignment horizontal="left" vertical="top"/>
    </xf>
    <xf numFmtId="0" fontId="48" fillId="0" borderId="0" xfId="115" applyFont="1" applyAlignment="1">
      <alignment horizontal="center"/>
    </xf>
    <xf numFmtId="0" fontId="47" fillId="0" borderId="0" xfId="115" applyFont="1" applyAlignment="1">
      <alignment horizontal="center"/>
    </xf>
    <xf numFmtId="0" fontId="47" fillId="0" borderId="0" xfId="115" applyFont="1"/>
    <xf numFmtId="0" fontId="46" fillId="0" borderId="16" xfId="117" applyFont="1" applyFill="1" applyBorder="1" applyAlignment="1">
      <alignment horizontal="left" vertical="top" wrapText="1"/>
    </xf>
    <xf numFmtId="0" fontId="48" fillId="0" borderId="0" xfId="118" applyFont="1" applyAlignment="1">
      <alignment horizontal="center"/>
    </xf>
    <xf numFmtId="0" fontId="50" fillId="0" borderId="0" xfId="115" applyFont="1" applyAlignment="1">
      <alignment horizontal="center"/>
    </xf>
    <xf numFmtId="0" fontId="50" fillId="0" borderId="0" xfId="115" applyFont="1" applyAlignment="1">
      <alignment horizontal="right"/>
    </xf>
    <xf numFmtId="0" fontId="50" fillId="0" borderId="0" xfId="117" applyFont="1" applyFill="1" applyBorder="1" applyAlignment="1">
      <alignment vertical="top"/>
    </xf>
    <xf numFmtId="0" fontId="44" fillId="0" borderId="0" xfId="115" applyFont="1"/>
    <xf numFmtId="4" fontId="44" fillId="0" borderId="0" xfId="115" applyNumberFormat="1" applyFont="1" applyAlignment="1">
      <alignment horizontal="right" vertical="center"/>
    </xf>
    <xf numFmtId="0" fontId="44" fillId="0" borderId="15" xfId="46" applyFont="1" applyBorder="1" applyAlignment="1">
      <alignment vertical="top"/>
    </xf>
    <xf numFmtId="0" fontId="44" fillId="0" borderId="27" xfId="46" applyFont="1" applyBorder="1" applyAlignment="1">
      <alignment vertical="top"/>
    </xf>
    <xf numFmtId="0" fontId="44" fillId="0" borderId="0" xfId="46" applyFont="1" applyBorder="1" applyAlignment="1">
      <alignment vertical="top"/>
    </xf>
    <xf numFmtId="0" fontId="44" fillId="0" borderId="10" xfId="46" applyFont="1" applyBorder="1" applyAlignment="1">
      <alignment vertical="top"/>
    </xf>
    <xf numFmtId="0" fontId="44" fillId="0" borderId="16" xfId="46" applyFont="1" applyBorder="1" applyAlignment="1">
      <alignment vertical="top" wrapText="1"/>
    </xf>
    <xf numFmtId="0" fontId="44" fillId="0" borderId="11" xfId="46" applyFont="1" applyBorder="1" applyAlignment="1">
      <alignment vertical="top" wrapText="1"/>
    </xf>
    <xf numFmtId="0" fontId="47" fillId="0" borderId="19" xfId="115" applyFont="1" applyBorder="1"/>
    <xf numFmtId="0" fontId="47" fillId="0" borderId="32" xfId="115" applyFont="1" applyFill="1" applyBorder="1" applyAlignment="1">
      <alignment horizontal="right" vertical="center" wrapText="1"/>
    </xf>
    <xf numFmtId="4" fontId="47" fillId="0" borderId="31" xfId="115" applyNumberFormat="1" applyFont="1" applyFill="1" applyBorder="1" applyAlignment="1">
      <alignment horizontal="right" vertical="center" wrapText="1"/>
    </xf>
    <xf numFmtId="4" fontId="47" fillId="0" borderId="35" xfId="115" applyNumberFormat="1" applyFont="1" applyFill="1" applyBorder="1" applyAlignment="1">
      <alignment horizontal="right" wrapText="1"/>
    </xf>
    <xf numFmtId="4" fontId="47" fillId="0" borderId="30" xfId="115" applyNumberFormat="1" applyFont="1" applyFill="1" applyBorder="1" applyAlignment="1">
      <alignment horizontal="right" wrapText="1"/>
    </xf>
    <xf numFmtId="4" fontId="47" fillId="0" borderId="30" xfId="115" applyNumberFormat="1" applyFont="1" applyFill="1" applyBorder="1" applyAlignment="1">
      <alignment horizontal="right" vertical="center" wrapText="1"/>
    </xf>
    <xf numFmtId="0" fontId="50" fillId="0" borderId="0" xfId="117" applyFont="1" applyFill="1" applyBorder="1" applyAlignment="1">
      <alignment horizontal="center" vertical="top" wrapText="1"/>
    </xf>
    <xf numFmtId="0" fontId="47" fillId="0" borderId="19" xfId="115" applyFont="1" applyFill="1" applyBorder="1" applyAlignment="1">
      <alignment horizontal="right" vertical="center" wrapText="1"/>
    </xf>
    <xf numFmtId="0" fontId="47" fillId="0" borderId="19" xfId="115" applyFont="1" applyFill="1" applyBorder="1"/>
    <xf numFmtId="0" fontId="50" fillId="0" borderId="16" xfId="117" applyFont="1" applyFill="1" applyBorder="1" applyAlignment="1">
      <alignment vertical="top"/>
    </xf>
    <xf numFmtId="0" fontId="44" fillId="0" borderId="0" xfId="130" applyFont="1"/>
    <xf numFmtId="0" fontId="44" fillId="0" borderId="19" xfId="130" applyFont="1" applyBorder="1"/>
    <xf numFmtId="4" fontId="44" fillId="0" borderId="19" xfId="130" applyNumberFormat="1" applyFont="1" applyFill="1" applyBorder="1" applyAlignment="1">
      <alignment horizontal="right" wrapText="1"/>
    </xf>
    <xf numFmtId="0" fontId="57" fillId="0" borderId="15" xfId="46" applyFont="1" applyBorder="1" applyAlignment="1">
      <alignment horizontal="justify" vertical="center"/>
    </xf>
    <xf numFmtId="0" fontId="57" fillId="0" borderId="0" xfId="46" applyFont="1" applyBorder="1" applyAlignment="1">
      <alignment horizontal="justify" vertical="center"/>
    </xf>
    <xf numFmtId="0" fontId="57" fillId="0" borderId="16" xfId="46" applyFont="1" applyBorder="1" applyAlignment="1">
      <alignment horizontal="justify" vertical="center" wrapText="1"/>
    </xf>
    <xf numFmtId="0" fontId="47" fillId="0" borderId="0" xfId="130" applyFont="1" applyAlignment="1">
      <alignment horizontal="right"/>
    </xf>
    <xf numFmtId="0" fontId="44" fillId="0" borderId="0" xfId="130" applyFont="1" applyBorder="1"/>
    <xf numFmtId="0" fontId="44" fillId="0" borderId="0" xfId="130" applyFont="1" applyFill="1" applyBorder="1" applyAlignment="1">
      <alignment horizontal="left" vertical="center" wrapText="1"/>
    </xf>
    <xf numFmtId="4" fontId="44" fillId="0" borderId="0" xfId="130" applyNumberFormat="1" applyFont="1" applyFill="1" applyBorder="1" applyAlignment="1">
      <alignment horizontal="right" vertical="center" wrapText="1"/>
    </xf>
    <xf numFmtId="4" fontId="44" fillId="0" borderId="0" xfId="130" applyNumberFormat="1" applyFont="1" applyFill="1" applyBorder="1" applyAlignment="1">
      <alignment horizontal="right" wrapText="1"/>
    </xf>
    <xf numFmtId="0" fontId="47" fillId="0" borderId="0" xfId="115" applyFont="1" applyAlignment="1">
      <alignment vertical="center"/>
    </xf>
    <xf numFmtId="0" fontId="44" fillId="0" borderId="27" xfId="115" applyFont="1" applyBorder="1"/>
    <xf numFmtId="0" fontId="44" fillId="0" borderId="10" xfId="115" applyFont="1" applyBorder="1"/>
    <xf numFmtId="0" fontId="44" fillId="0" borderId="11" xfId="115" applyFont="1" applyBorder="1"/>
    <xf numFmtId="0" fontId="50" fillId="0" borderId="0" xfId="130" applyFont="1" applyAlignment="1">
      <alignment horizontal="center"/>
    </xf>
    <xf numFmtId="0" fontId="50" fillId="0" borderId="0" xfId="131" applyFont="1" applyFill="1" applyBorder="1" applyAlignment="1">
      <alignment vertical="top"/>
    </xf>
    <xf numFmtId="4" fontId="47" fillId="0" borderId="0" xfId="130" applyNumberFormat="1" applyFont="1" applyFill="1" applyBorder="1" applyAlignment="1">
      <alignment horizontal="right" vertical="center" wrapText="1"/>
    </xf>
    <xf numFmtId="4" fontId="47" fillId="0" borderId="0" xfId="130" applyNumberFormat="1" applyFont="1" applyFill="1" applyBorder="1" applyAlignment="1">
      <alignment horizontal="right" wrapText="1"/>
    </xf>
    <xf numFmtId="0" fontId="47" fillId="0" borderId="0" xfId="130" applyFont="1" applyAlignment="1">
      <alignment horizontal="center"/>
    </xf>
    <xf numFmtId="0" fontId="47" fillId="0" borderId="0" xfId="130" applyFont="1"/>
    <xf numFmtId="0" fontId="47" fillId="0" borderId="33" xfId="130" applyFont="1" applyFill="1" applyBorder="1" applyAlignment="1">
      <alignment horizontal="right" vertical="center" wrapText="1"/>
    </xf>
    <xf numFmtId="4" fontId="47" fillId="0" borderId="19" xfId="130" applyNumberFormat="1" applyFont="1" applyFill="1" applyBorder="1" applyAlignment="1">
      <alignment horizontal="right" vertical="center" wrapText="1"/>
    </xf>
    <xf numFmtId="0" fontId="47" fillId="0" borderId="0" xfId="115" applyFont="1" applyAlignment="1">
      <alignment horizontal="left" vertical="center"/>
    </xf>
    <xf numFmtId="0" fontId="47" fillId="24" borderId="19" xfId="130" applyFont="1" applyFill="1" applyBorder="1" applyAlignment="1">
      <alignment horizontal="center" vertical="center"/>
    </xf>
    <xf numFmtId="0" fontId="47" fillId="24" borderId="20" xfId="130" applyFont="1" applyFill="1" applyBorder="1" applyAlignment="1">
      <alignment horizontal="center" vertical="center"/>
    </xf>
    <xf numFmtId="4" fontId="47" fillId="24" borderId="19" xfId="132" applyNumberFormat="1" applyFont="1" applyFill="1" applyBorder="1" applyAlignment="1">
      <alignment horizontal="center" vertical="center" wrapText="1"/>
    </xf>
    <xf numFmtId="0" fontId="44" fillId="0" borderId="0" xfId="130" applyFont="1" applyAlignment="1">
      <alignment horizontal="left" wrapText="1"/>
    </xf>
    <xf numFmtId="4" fontId="44" fillId="0" borderId="0" xfId="130" applyNumberFormat="1" applyFont="1" applyAlignment="1">
      <alignment horizontal="left" wrapText="1"/>
    </xf>
    <xf numFmtId="0" fontId="44" fillId="0" borderId="0" xfId="130" applyFont="1"/>
    <xf numFmtId="0" fontId="44" fillId="0" borderId="0" xfId="130" applyFont="1" applyAlignment="1">
      <alignment horizontal="center"/>
    </xf>
    <xf numFmtId="0" fontId="59" fillId="0" borderId="0" xfId="115" applyFont="1" applyAlignment="1">
      <alignment horizontal="center"/>
    </xf>
    <xf numFmtId="0" fontId="49" fillId="0" borderId="13" xfId="46" applyFont="1" applyFill="1" applyBorder="1" applyAlignment="1">
      <alignment horizontal="left" vertical="center"/>
    </xf>
    <xf numFmtId="0" fontId="49" fillId="0" borderId="0" xfId="46" applyFont="1" applyFill="1" applyBorder="1" applyAlignment="1">
      <alignment horizontal="left" vertical="center"/>
    </xf>
    <xf numFmtId="0" fontId="49" fillId="0" borderId="10" xfId="46" applyFont="1" applyFill="1" applyBorder="1" applyAlignment="1">
      <alignment horizontal="left" vertical="center"/>
    </xf>
    <xf numFmtId="0" fontId="47" fillId="24" borderId="19" xfId="115" applyFont="1" applyFill="1" applyBorder="1" applyAlignment="1">
      <alignment horizontal="center" vertical="center"/>
    </xf>
    <xf numFmtId="4" fontId="47" fillId="24" borderId="19" xfId="116" applyNumberFormat="1" applyFont="1" applyFill="1" applyBorder="1" applyAlignment="1">
      <alignment horizontal="center" vertical="center" wrapText="1"/>
    </xf>
    <xf numFmtId="0" fontId="47" fillId="0" borderId="31" xfId="115" applyFont="1" applyFill="1" applyBorder="1" applyAlignment="1">
      <alignment horizontal="right" vertical="center" wrapText="1"/>
    </xf>
    <xf numFmtId="0" fontId="48" fillId="0" borderId="0" xfId="115" applyFont="1"/>
    <xf numFmtId="0" fontId="49" fillId="0" borderId="0" xfId="115" applyFont="1" applyBorder="1"/>
    <xf numFmtId="4" fontId="53" fillId="0" borderId="0" xfId="115" applyNumberFormat="1" applyFont="1" applyFill="1" applyBorder="1" applyAlignment="1">
      <alignment horizontal="right" vertical="center" wrapText="1"/>
    </xf>
    <xf numFmtId="4" fontId="53" fillId="0" borderId="0" xfId="115" applyNumberFormat="1" applyFont="1" applyFill="1" applyBorder="1" applyAlignment="1">
      <alignment horizontal="right" wrapText="1"/>
    </xf>
    <xf numFmtId="0" fontId="50" fillId="0" borderId="0" xfId="115" applyFont="1" applyFill="1" applyAlignment="1">
      <alignment horizontal="center"/>
    </xf>
    <xf numFmtId="0" fontId="48" fillId="0" borderId="0" xfId="115" applyFont="1" applyAlignment="1">
      <alignment vertical="center"/>
    </xf>
    <xf numFmtId="0" fontId="48" fillId="0" borderId="0" xfId="115" applyFont="1" applyAlignment="1"/>
    <xf numFmtId="0" fontId="47" fillId="24" borderId="20" xfId="115" applyFont="1" applyFill="1" applyBorder="1" applyAlignment="1">
      <alignment horizontal="center" vertical="center"/>
    </xf>
    <xf numFmtId="0" fontId="47" fillId="0" borderId="33" xfId="115" applyFont="1" applyFill="1" applyBorder="1" applyAlignment="1">
      <alignment horizontal="right" vertical="center" wrapText="1"/>
    </xf>
    <xf numFmtId="0" fontId="47" fillId="0" borderId="19" xfId="130" applyFont="1" applyBorder="1"/>
    <xf numFmtId="0" fontId="47" fillId="0" borderId="36" xfId="130" applyFont="1" applyFill="1" applyBorder="1" applyAlignment="1">
      <alignment horizontal="right" vertical="center" wrapText="1"/>
    </xf>
    <xf numFmtId="4" fontId="47" fillId="0" borderId="19" xfId="130" applyNumberFormat="1" applyFont="1" applyFill="1" applyBorder="1" applyAlignment="1">
      <alignment horizontal="right" wrapText="1"/>
    </xf>
    <xf numFmtId="0" fontId="46" fillId="0" borderId="0" xfId="117" applyFont="1" applyFill="1" applyBorder="1" applyAlignment="1">
      <alignment horizontal="left" vertical="top" wrapText="1"/>
    </xf>
    <xf numFmtId="0" fontId="44" fillId="0" borderId="19" xfId="115" applyFont="1" applyBorder="1" applyAlignment="1">
      <alignment horizontal="right"/>
    </xf>
    <xf numFmtId="0" fontId="45" fillId="0" borderId="0" xfId="115" applyFont="1" applyAlignment="1">
      <alignment horizontal="right"/>
    </xf>
    <xf numFmtId="0" fontId="47" fillId="24" borderId="19" xfId="118" applyFont="1" applyFill="1" applyBorder="1" applyAlignment="1">
      <alignment horizontal="center" vertical="center"/>
    </xf>
    <xf numFmtId="0" fontId="47" fillId="24" borderId="20" xfId="118" applyFont="1" applyFill="1" applyBorder="1" applyAlignment="1">
      <alignment horizontal="center" vertical="center"/>
    </xf>
    <xf numFmtId="0" fontId="47" fillId="24" borderId="19" xfId="120" applyNumberFormat="1" applyFont="1" applyFill="1" applyBorder="1" applyAlignment="1">
      <alignment horizontal="center" vertical="center" wrapText="1"/>
    </xf>
    <xf numFmtId="0" fontId="47" fillId="0" borderId="34" xfId="118" applyFont="1" applyFill="1" applyBorder="1" applyAlignment="1">
      <alignment horizontal="center" vertical="center" wrapText="1"/>
    </xf>
    <xf numFmtId="0" fontId="47" fillId="0" borderId="19" xfId="118" applyFont="1" applyBorder="1"/>
    <xf numFmtId="4" fontId="47" fillId="0" borderId="19" xfId="118" applyNumberFormat="1" applyFont="1" applyFill="1" applyBorder="1" applyAlignment="1">
      <alignment horizontal="right" vertical="center" wrapText="1"/>
    </xf>
    <xf numFmtId="4" fontId="47" fillId="0" borderId="19" xfId="118" applyNumberFormat="1" applyFont="1" applyFill="1" applyBorder="1" applyAlignment="1">
      <alignment horizontal="right" wrapText="1"/>
    </xf>
    <xf numFmtId="0" fontId="44" fillId="0" borderId="19" xfId="118" applyFont="1" applyFill="1" applyBorder="1" applyAlignment="1">
      <alignment horizontal="left" vertical="center" wrapText="1"/>
    </xf>
    <xf numFmtId="0" fontId="59" fillId="0" borderId="0" xfId="118" applyFont="1" applyAlignment="1">
      <alignment horizontal="center"/>
    </xf>
    <xf numFmtId="0" fontId="48" fillId="0" borderId="0" xfId="118" applyFont="1"/>
    <xf numFmtId="0" fontId="47" fillId="24" borderId="19" xfId="115" applyFont="1" applyFill="1" applyBorder="1" applyAlignment="1">
      <alignment horizontal="center" vertical="center" wrapText="1"/>
    </xf>
    <xf numFmtId="4" fontId="47" fillId="24" borderId="19" xfId="115" applyNumberFormat="1" applyFont="1" applyFill="1" applyBorder="1" applyAlignment="1">
      <alignment horizontal="center" vertical="center" wrapText="1"/>
    </xf>
    <xf numFmtId="0" fontId="48" fillId="24" borderId="19" xfId="115" applyFont="1" applyFill="1" applyBorder="1" applyAlignment="1">
      <alignment horizontal="center" vertical="center"/>
    </xf>
    <xf numFmtId="4" fontId="47" fillId="24" borderId="19" xfId="130" applyNumberFormat="1" applyFont="1" applyFill="1" applyBorder="1" applyAlignment="1">
      <alignment horizontal="center" vertical="center" wrapText="1"/>
    </xf>
    <xf numFmtId="0" fontId="47" fillId="0" borderId="0" xfId="118" applyFont="1" applyBorder="1"/>
    <xf numFmtId="0" fontId="47" fillId="0" borderId="0" xfId="118" applyFont="1" applyFill="1" applyBorder="1" applyAlignment="1">
      <alignment horizontal="center" vertical="center" wrapText="1"/>
    </xf>
    <xf numFmtId="4" fontId="47" fillId="0" borderId="0" xfId="118" applyNumberFormat="1" applyFont="1" applyFill="1" applyBorder="1" applyAlignment="1">
      <alignment horizontal="right" vertical="center" wrapText="1"/>
    </xf>
    <xf numFmtId="4" fontId="47" fillId="0" borderId="0" xfId="118" applyNumberFormat="1" applyFont="1" applyFill="1" applyBorder="1" applyAlignment="1">
      <alignment horizontal="right" wrapText="1"/>
    </xf>
    <xf numFmtId="0" fontId="50" fillId="0" borderId="0" xfId="115" applyFont="1" applyAlignment="1">
      <alignment horizontal="center"/>
    </xf>
    <xf numFmtId="0" fontId="57" fillId="0" borderId="0" xfId="46" applyFont="1" applyBorder="1" applyAlignment="1">
      <alignment horizontal="justify" vertical="center"/>
    </xf>
    <xf numFmtId="0" fontId="57" fillId="0" borderId="16" xfId="46" applyFont="1" applyBorder="1" applyAlignment="1">
      <alignment horizontal="justify" vertical="center" wrapText="1"/>
    </xf>
    <xf numFmtId="0" fontId="47" fillId="0" borderId="0" xfId="115" applyFont="1" applyAlignment="1">
      <alignment horizontal="center"/>
    </xf>
    <xf numFmtId="0" fontId="44" fillId="0" borderId="0" xfId="115" applyFont="1"/>
    <xf numFmtId="0" fontId="47" fillId="0" borderId="0" xfId="115" applyFont="1"/>
    <xf numFmtId="0" fontId="50" fillId="0" borderId="0" xfId="115" applyFont="1" applyAlignment="1">
      <alignment horizontal="center"/>
    </xf>
    <xf numFmtId="0" fontId="47" fillId="0" borderId="0" xfId="115" applyFont="1" applyAlignment="1">
      <alignment horizontal="center"/>
    </xf>
    <xf numFmtId="0" fontId="44" fillId="0" borderId="0" xfId="115" applyFont="1"/>
    <xf numFmtId="0" fontId="47" fillId="0" borderId="0" xfId="115" applyFont="1"/>
    <xf numFmtId="0" fontId="44" fillId="0" borderId="0" xfId="130" applyFont="1"/>
    <xf numFmtId="0" fontId="47" fillId="24" borderId="19" xfId="115" applyFont="1" applyFill="1" applyBorder="1" applyAlignment="1">
      <alignment horizontal="center" vertical="center" wrapText="1"/>
    </xf>
    <xf numFmtId="0" fontId="48" fillId="0" borderId="0" xfId="118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63" fillId="0" borderId="0" xfId="0" applyFont="1"/>
    <xf numFmtId="0" fontId="19" fillId="0" borderId="0" xfId="0" applyFont="1"/>
    <xf numFmtId="0" fontId="44" fillId="0" borderId="0" xfId="0" applyFont="1" applyBorder="1" applyAlignment="1">
      <alignment horizontal="center" vertical="top" wrapText="1"/>
    </xf>
    <xf numFmtId="0" fontId="44" fillId="0" borderId="10" xfId="0" applyFont="1" applyBorder="1" applyAlignment="1">
      <alignment horizontal="center" vertical="top" wrapText="1"/>
    </xf>
    <xf numFmtId="0" fontId="44" fillId="0" borderId="19" xfId="0" applyFont="1" applyBorder="1" applyAlignment="1">
      <alignment horizontal="center" vertical="top" wrapText="1"/>
    </xf>
    <xf numFmtId="0" fontId="44" fillId="0" borderId="17" xfId="0" applyFont="1" applyBorder="1" applyAlignment="1">
      <alignment horizontal="justify" vertical="top" wrapText="1"/>
    </xf>
    <xf numFmtId="0" fontId="44" fillId="0" borderId="20" xfId="0" applyFont="1" applyBorder="1" applyAlignment="1">
      <alignment horizontal="justify" vertical="top" wrapText="1"/>
    </xf>
    <xf numFmtId="0" fontId="44" fillId="0" borderId="20" xfId="0" applyFont="1" applyBorder="1" applyAlignment="1">
      <alignment horizontal="center" vertical="top" wrapText="1"/>
    </xf>
    <xf numFmtId="0" fontId="19" fillId="0" borderId="0" xfId="0" applyFont="1" applyAlignment="1">
      <alignment vertical="center"/>
    </xf>
    <xf numFmtId="167" fontId="44" fillId="0" borderId="19" xfId="133" applyNumberFormat="1" applyFont="1" applyBorder="1" applyAlignment="1">
      <alignment horizontal="center" vertical="top" wrapText="1"/>
    </xf>
    <xf numFmtId="0" fontId="64" fillId="0" borderId="38" xfId="0" applyFont="1" applyBorder="1" applyAlignment="1">
      <alignment horizontal="center" vertical="top"/>
    </xf>
    <xf numFmtId="0" fontId="64" fillId="0" borderId="13" xfId="0" applyFont="1" applyBorder="1" applyAlignment="1">
      <alignment horizontal="center" vertical="top"/>
    </xf>
    <xf numFmtId="0" fontId="64" fillId="0" borderId="12" xfId="0" applyFont="1" applyBorder="1" applyAlignment="1">
      <alignment horizontal="center" vertical="top"/>
    </xf>
    <xf numFmtId="0" fontId="65" fillId="0" borderId="0" xfId="0" applyFont="1"/>
    <xf numFmtId="0" fontId="44" fillId="0" borderId="0" xfId="115" applyFont="1" applyAlignment="1"/>
    <xf numFmtId="0" fontId="61" fillId="0" borderId="0" xfId="115" applyFont="1" applyAlignment="1"/>
    <xf numFmtId="0" fontId="47" fillId="0" borderId="0" xfId="115" applyFont="1" applyBorder="1"/>
    <xf numFmtId="0" fontId="47" fillId="0" borderId="0" xfId="115" applyFont="1" applyFill="1" applyBorder="1" applyAlignment="1">
      <alignment horizontal="right" vertical="center" wrapText="1"/>
    </xf>
    <xf numFmtId="0" fontId="61" fillId="0" borderId="0" xfId="115" applyFont="1" applyAlignment="1">
      <alignment wrapText="1"/>
    </xf>
    <xf numFmtId="0" fontId="61" fillId="0" borderId="0" xfId="115" applyFont="1" applyAlignment="1">
      <alignment vertical="center" wrapText="1"/>
    </xf>
    <xf numFmtId="0" fontId="0" fillId="0" borderId="0" xfId="0" applyAlignment="1">
      <alignment wrapText="1"/>
    </xf>
    <xf numFmtId="0" fontId="65" fillId="0" borderId="0" xfId="0" applyFont="1" applyAlignment="1">
      <alignment horizontal="center"/>
    </xf>
    <xf numFmtId="0" fontId="48" fillId="0" borderId="0" xfId="118" applyFont="1" applyAlignment="1">
      <alignment vertical="center"/>
    </xf>
    <xf numFmtId="0" fontId="19" fillId="0" borderId="19" xfId="0" applyFont="1" applyBorder="1" applyAlignment="1">
      <alignment horizontal="center" vertical="top" wrapText="1"/>
    </xf>
    <xf numFmtId="0" fontId="50" fillId="0" borderId="19" xfId="0" applyFont="1" applyBorder="1" applyAlignment="1">
      <alignment horizontal="center" vertical="top" wrapText="1"/>
    </xf>
    <xf numFmtId="0" fontId="50" fillId="0" borderId="19" xfId="0" applyFont="1" applyBorder="1" applyAlignment="1">
      <alignment horizontal="justify" vertical="top" wrapText="1"/>
    </xf>
    <xf numFmtId="0" fontId="66" fillId="0" borderId="19" xfId="0" applyFont="1" applyBorder="1" applyAlignment="1">
      <alignment horizontal="justify" vertical="top" wrapText="1"/>
    </xf>
    <xf numFmtId="0" fontId="19" fillId="0" borderId="19" xfId="0" applyFont="1" applyBorder="1" applyAlignment="1">
      <alignment horizontal="justify" vertical="top" wrapText="1"/>
    </xf>
    <xf numFmtId="0" fontId="50" fillId="24" borderId="19" xfId="0" applyFont="1" applyFill="1" applyBorder="1" applyAlignment="1">
      <alignment horizontal="center" vertical="top" wrapText="1"/>
    </xf>
    <xf numFmtId="0" fontId="46" fillId="0" borderId="0" xfId="0" applyFont="1" applyAlignment="1">
      <alignment vertical="center" wrapText="1"/>
    </xf>
    <xf numFmtId="0" fontId="46" fillId="24" borderId="51" xfId="0" applyFont="1" applyFill="1" applyBorder="1" applyAlignment="1">
      <alignment horizontal="center" vertical="center"/>
    </xf>
    <xf numFmtId="0" fontId="46" fillId="24" borderId="52" xfId="0" applyFont="1" applyFill="1" applyBorder="1" applyAlignment="1">
      <alignment horizontal="center" vertical="center"/>
    </xf>
    <xf numFmtId="0" fontId="46" fillId="24" borderId="53" xfId="0" applyFont="1" applyFill="1" applyBorder="1" applyAlignment="1">
      <alignment horizontal="center" vertical="center"/>
    </xf>
    <xf numFmtId="0" fontId="65" fillId="0" borderId="50" xfId="0" applyFont="1" applyBorder="1" applyAlignment="1">
      <alignment horizontal="left" vertical="center"/>
    </xf>
    <xf numFmtId="0" fontId="65" fillId="0" borderId="42" xfId="0" applyFont="1" applyBorder="1" applyAlignment="1">
      <alignment horizontal="center" vertical="center" wrapText="1"/>
    </xf>
    <xf numFmtId="0" fontId="65" fillId="0" borderId="57" xfId="0" applyFont="1" applyBorder="1" applyAlignment="1">
      <alignment horizontal="left" vertical="center"/>
    </xf>
    <xf numFmtId="0" fontId="44" fillId="0" borderId="0" xfId="115" applyFont="1" applyAlignment="1">
      <alignment horizontal="center"/>
    </xf>
    <xf numFmtId="0" fontId="44" fillId="0" borderId="0" xfId="115" applyFont="1"/>
    <xf numFmtId="0" fontId="44" fillId="0" borderId="0" xfId="130" applyFont="1"/>
    <xf numFmtId="0" fontId="61" fillId="0" borderId="0" xfId="115" applyFont="1" applyAlignment="1">
      <alignment horizontal="center"/>
    </xf>
    <xf numFmtId="0" fontId="44" fillId="0" borderId="0" xfId="115" applyFont="1"/>
    <xf numFmtId="0" fontId="47" fillId="0" borderId="0" xfId="115" applyFont="1"/>
    <xf numFmtId="0" fontId="50" fillId="0" borderId="0" xfId="115" applyFont="1" applyAlignment="1">
      <alignment horizontal="center"/>
    </xf>
    <xf numFmtId="0" fontId="44" fillId="0" borderId="0" xfId="130" applyFont="1"/>
    <xf numFmtId="0" fontId="61" fillId="0" borderId="0" xfId="115" applyFont="1" applyAlignment="1">
      <alignment horizontal="center"/>
    </xf>
    <xf numFmtId="0" fontId="67" fillId="0" borderId="0" xfId="0" applyFont="1"/>
    <xf numFmtId="0" fontId="65" fillId="0" borderId="47" xfId="0" applyFont="1" applyBorder="1" applyAlignment="1">
      <alignment horizontal="center" vertical="center"/>
    </xf>
    <xf numFmtId="0" fontId="65" fillId="0" borderId="39" xfId="0" applyFont="1" applyBorder="1" applyAlignment="1">
      <alignment horizontal="center" vertical="center"/>
    </xf>
    <xf numFmtId="0" fontId="65" fillId="0" borderId="44" xfId="0" applyFont="1" applyBorder="1" applyAlignment="1">
      <alignment horizontal="center" vertical="center"/>
    </xf>
    <xf numFmtId="0" fontId="65" fillId="0" borderId="41" xfId="0" applyFont="1" applyBorder="1" applyAlignment="1">
      <alignment horizontal="center" vertical="center"/>
    </xf>
    <xf numFmtId="0" fontId="65" fillId="0" borderId="54" xfId="0" applyFont="1" applyBorder="1" applyAlignment="1">
      <alignment horizontal="center" vertical="center"/>
    </xf>
    <xf numFmtId="0" fontId="65" fillId="0" borderId="50" xfId="0" applyFont="1" applyBorder="1" applyAlignment="1">
      <alignment vertical="center"/>
    </xf>
    <xf numFmtId="0" fontId="65" fillId="0" borderId="40" xfId="0" applyFont="1" applyBorder="1" applyAlignment="1">
      <alignment vertical="center"/>
    </xf>
    <xf numFmtId="0" fontId="65" fillId="0" borderId="43" xfId="0" applyFont="1" applyBorder="1" applyAlignment="1">
      <alignment vertical="center"/>
    </xf>
    <xf numFmtId="0" fontId="65" fillId="0" borderId="43" xfId="0" applyFont="1" applyBorder="1" applyAlignment="1">
      <alignment vertical="center" wrapText="1"/>
    </xf>
    <xf numFmtId="0" fontId="65" fillId="0" borderId="40" xfId="0" applyFont="1" applyBorder="1" applyAlignment="1">
      <alignment vertical="center" wrapText="1"/>
    </xf>
    <xf numFmtId="0" fontId="44" fillId="0" borderId="20" xfId="0" applyFont="1" applyBorder="1" applyAlignment="1">
      <alignment horizontal="justify" vertical="top" wrapText="1"/>
    </xf>
    <xf numFmtId="0" fontId="44" fillId="0" borderId="0" xfId="115" applyFont="1"/>
    <xf numFmtId="0" fontId="44" fillId="0" borderId="0" xfId="130" applyFont="1"/>
    <xf numFmtId="4" fontId="2" fillId="0" borderId="31" xfId="115" applyNumberFormat="1" applyFont="1" applyFill="1" applyBorder="1" applyAlignment="1">
      <alignment horizontal="right" vertical="center" wrapText="1"/>
    </xf>
    <xf numFmtId="0" fontId="2" fillId="0" borderId="19" xfId="115" applyFont="1" applyBorder="1"/>
    <xf numFmtId="0" fontId="2" fillId="0" borderId="19" xfId="115" applyFont="1" applyFill="1" applyBorder="1"/>
    <xf numFmtId="0" fontId="44" fillId="0" borderId="19" xfId="115" applyFont="1" applyBorder="1" applyAlignment="1">
      <alignment wrapText="1"/>
    </xf>
    <xf numFmtId="168" fontId="44" fillId="0" borderId="19" xfId="118" applyNumberFormat="1" applyFont="1" applyBorder="1" applyAlignment="1">
      <alignment horizontal="right"/>
    </xf>
    <xf numFmtId="44" fontId="47" fillId="27" borderId="19" xfId="133" applyNumberFormat="1" applyFont="1" applyFill="1" applyBorder="1" applyAlignment="1">
      <alignment horizontal="center" vertical="center" wrapText="1"/>
    </xf>
    <xf numFmtId="44" fontId="47" fillId="27" borderId="19" xfId="0" applyNumberFormat="1" applyFont="1" applyFill="1" applyBorder="1" applyAlignment="1">
      <alignment horizontal="center" vertical="center" wrapText="1"/>
    </xf>
    <xf numFmtId="0" fontId="44" fillId="0" borderId="0" xfId="115" applyFont="1" applyAlignment="1">
      <alignment horizontal="center"/>
    </xf>
    <xf numFmtId="0" fontId="44" fillId="0" borderId="0" xfId="115" applyFont="1"/>
    <xf numFmtId="0" fontId="44" fillId="0" borderId="0" xfId="115" applyFont="1" applyAlignment="1">
      <alignment horizontal="center"/>
    </xf>
    <xf numFmtId="0" fontId="44" fillId="0" borderId="0" xfId="115" applyFont="1"/>
    <xf numFmtId="0" fontId="44" fillId="0" borderId="0" xfId="130" applyFont="1"/>
    <xf numFmtId="0" fontId="61" fillId="0" borderId="0" xfId="115" applyFont="1" applyAlignment="1">
      <alignment horizontal="center"/>
    </xf>
    <xf numFmtId="0" fontId="48" fillId="0" borderId="0" xfId="118" applyFont="1" applyAlignment="1">
      <alignment horizontal="center"/>
    </xf>
    <xf numFmtId="0" fontId="44" fillId="0" borderId="0" xfId="115" applyFont="1"/>
    <xf numFmtId="0" fontId="2" fillId="0" borderId="19" xfId="115" applyFont="1" applyFill="1" applyBorder="1" applyAlignment="1">
      <alignment horizontal="center"/>
    </xf>
    <xf numFmtId="4" fontId="2" fillId="0" borderId="19" xfId="115" applyNumberFormat="1" applyFont="1" applyBorder="1" applyAlignment="1">
      <alignment horizontal="left"/>
    </xf>
    <xf numFmtId="0" fontId="44" fillId="0" borderId="19" xfId="118" applyFont="1" applyBorder="1" applyAlignment="1">
      <alignment horizontal="left" wrapText="1"/>
    </xf>
    <xf numFmtId="14" fontId="2" fillId="0" borderId="19" xfId="115" applyNumberFormat="1" applyFont="1" applyBorder="1" applyAlignment="1">
      <alignment horizontal="center" vertical="center"/>
    </xf>
    <xf numFmtId="0" fontId="2" fillId="0" borderId="19" xfId="115" applyFont="1" applyBorder="1" applyAlignment="1">
      <alignment horizontal="center" vertical="center" wrapText="1"/>
    </xf>
    <xf numFmtId="44" fontId="47" fillId="27" borderId="19" xfId="48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justify" vertical="top" wrapText="1"/>
    </xf>
    <xf numFmtId="44" fontId="47" fillId="0" borderId="19" xfId="48" applyFont="1" applyBorder="1" applyAlignment="1">
      <alignment horizontal="center" vertical="top" wrapText="1"/>
    </xf>
    <xf numFmtId="0" fontId="2" fillId="0" borderId="17" xfId="0" applyFont="1" applyBorder="1" applyAlignment="1">
      <alignment horizontal="justify" vertical="top" wrapText="1"/>
    </xf>
    <xf numFmtId="0" fontId="2" fillId="0" borderId="20" xfId="0" applyFont="1" applyBorder="1" applyAlignment="1">
      <alignment horizontal="justify"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10" xfId="0" applyFont="1" applyBorder="1" applyAlignment="1">
      <alignment wrapText="1"/>
    </xf>
    <xf numFmtId="0" fontId="2" fillId="0" borderId="12" xfId="0" applyFont="1" applyBorder="1" applyAlignment="1">
      <alignment horizontal="justify" vertical="top" wrapText="1"/>
    </xf>
    <xf numFmtId="0" fontId="2" fillId="0" borderId="11" xfId="0" applyFont="1" applyBorder="1" applyAlignment="1">
      <alignment horizontal="justify" vertical="top" wrapText="1"/>
    </xf>
    <xf numFmtId="44" fontId="2" fillId="0" borderId="29" xfId="48" applyFont="1" applyBorder="1" applyAlignment="1">
      <alignment horizontal="center" vertical="top" wrapText="1"/>
    </xf>
    <xf numFmtId="44" fontId="2" fillId="0" borderId="19" xfId="48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10" xfId="0" applyFont="1" applyBorder="1" applyAlignment="1">
      <alignment horizontal="justify" vertical="top" wrapText="1"/>
    </xf>
    <xf numFmtId="0" fontId="49" fillId="0" borderId="0" xfId="135" applyFont="1"/>
    <xf numFmtId="0" fontId="53" fillId="0" borderId="0" xfId="135" applyFont="1" applyAlignment="1">
      <alignment horizontal="left" vertical="center" wrapText="1"/>
    </xf>
    <xf numFmtId="4" fontId="53" fillId="0" borderId="0" xfId="135" applyNumberFormat="1" applyFont="1" applyAlignment="1">
      <alignment horizontal="right" vertical="center" wrapText="1"/>
    </xf>
    <xf numFmtId="4" fontId="53" fillId="0" borderId="0" xfId="135" applyNumberFormat="1" applyFont="1" applyAlignment="1">
      <alignment horizontal="right" wrapText="1"/>
    </xf>
    <xf numFmtId="0" fontId="45" fillId="0" borderId="0" xfId="135" applyFont="1"/>
    <xf numFmtId="0" fontId="44" fillId="0" borderId="0" xfId="115" applyFont="1"/>
    <xf numFmtId="0" fontId="44" fillId="0" borderId="0" xfId="115" applyFont="1"/>
    <xf numFmtId="0" fontId="2" fillId="0" borderId="19" xfId="115" applyFont="1" applyFill="1" applyBorder="1" applyAlignment="1">
      <alignment horizontal="center" vertical="center"/>
    </xf>
    <xf numFmtId="0" fontId="46" fillId="0" borderId="0" xfId="0" applyFont="1" applyAlignment="1">
      <alignment horizontal="center"/>
    </xf>
    <xf numFmtId="0" fontId="65" fillId="0" borderId="55" xfId="0" applyFont="1" applyBorder="1" applyAlignment="1">
      <alignment horizontal="justify" vertical="center" wrapText="1"/>
    </xf>
    <xf numFmtId="0" fontId="65" fillId="0" borderId="56" xfId="0" applyFont="1" applyBorder="1" applyAlignment="1">
      <alignment horizontal="justify" vertical="center" wrapText="1"/>
    </xf>
    <xf numFmtId="0" fontId="65" fillId="0" borderId="48" xfId="0" applyFont="1" applyBorder="1" applyAlignment="1">
      <alignment horizontal="center" wrapText="1"/>
    </xf>
    <xf numFmtId="0" fontId="65" fillId="0" borderId="42" xfId="0" applyFont="1" applyBorder="1" applyAlignment="1">
      <alignment horizontal="center" wrapText="1"/>
    </xf>
    <xf numFmtId="0" fontId="65" fillId="0" borderId="55" xfId="0" applyFont="1" applyBorder="1" applyAlignment="1">
      <alignment horizontal="center" vertical="center"/>
    </xf>
    <xf numFmtId="0" fontId="65" fillId="0" borderId="46" xfId="0" applyFont="1" applyBorder="1" applyAlignment="1">
      <alignment horizontal="center" vertical="center"/>
    </xf>
    <xf numFmtId="0" fontId="65" fillId="0" borderId="56" xfId="0" applyFont="1" applyBorder="1" applyAlignment="1">
      <alignment horizontal="center" vertical="center"/>
    </xf>
    <xf numFmtId="0" fontId="65" fillId="0" borderId="49" xfId="0" applyFont="1" applyBorder="1" applyAlignment="1">
      <alignment horizontal="center" vertical="center"/>
    </xf>
    <xf numFmtId="0" fontId="65" fillId="0" borderId="20" xfId="0" applyFont="1" applyBorder="1" applyAlignment="1">
      <alignment horizontal="center" vertical="center"/>
    </xf>
    <xf numFmtId="0" fontId="65" fillId="0" borderId="19" xfId="0" applyFont="1" applyBorder="1" applyAlignment="1">
      <alignment horizontal="center" vertical="center"/>
    </xf>
    <xf numFmtId="0" fontId="65" fillId="0" borderId="42" xfId="0" applyFont="1" applyBorder="1" applyAlignment="1">
      <alignment horizontal="center" vertical="center"/>
    </xf>
    <xf numFmtId="0" fontId="65" fillId="0" borderId="55" xfId="0" applyFont="1" applyBorder="1" applyAlignment="1">
      <alignment horizontal="left" vertical="center"/>
    </xf>
    <xf numFmtId="0" fontId="65" fillId="0" borderId="46" xfId="0" applyFont="1" applyBorder="1" applyAlignment="1">
      <alignment horizontal="left" vertical="center"/>
    </xf>
    <xf numFmtId="0" fontId="65" fillId="0" borderId="56" xfId="0" applyFont="1" applyBorder="1" applyAlignment="1">
      <alignment horizontal="left" vertical="center"/>
    </xf>
    <xf numFmtId="0" fontId="65" fillId="0" borderId="29" xfId="0" applyFont="1" applyBorder="1" applyAlignment="1">
      <alignment horizontal="center" vertical="center"/>
    </xf>
    <xf numFmtId="0" fontId="65" fillId="0" borderId="55" xfId="0" applyFont="1" applyBorder="1" applyAlignment="1">
      <alignment horizontal="center" vertical="center" wrapText="1"/>
    </xf>
    <xf numFmtId="0" fontId="65" fillId="0" borderId="56" xfId="0" applyFont="1" applyBorder="1" applyAlignment="1">
      <alignment horizontal="center" vertical="center" wrapText="1"/>
    </xf>
    <xf numFmtId="0" fontId="19" fillId="0" borderId="56" xfId="0" applyFont="1" applyBorder="1" applyAlignment="1">
      <alignment horizontal="justify" vertical="center" wrapText="1"/>
    </xf>
    <xf numFmtId="0" fontId="65" fillId="0" borderId="55" xfId="0" applyFont="1" applyBorder="1" applyAlignment="1">
      <alignment horizontal="justify" vertical="center"/>
    </xf>
    <xf numFmtId="0" fontId="65" fillId="0" borderId="46" xfId="0" applyFont="1" applyBorder="1" applyAlignment="1">
      <alignment horizontal="justify" vertical="center"/>
    </xf>
    <xf numFmtId="0" fontId="65" fillId="0" borderId="56" xfId="0" applyFont="1" applyBorder="1" applyAlignment="1">
      <alignment horizontal="justify" vertical="center"/>
    </xf>
    <xf numFmtId="0" fontId="57" fillId="0" borderId="38" xfId="46" applyFont="1" applyBorder="1" applyAlignment="1">
      <alignment horizontal="justify" vertical="center"/>
    </xf>
    <xf numFmtId="0" fontId="57" fillId="0" borderId="15" xfId="46" applyFont="1" applyBorder="1" applyAlignment="1">
      <alignment horizontal="justify" vertical="center"/>
    </xf>
    <xf numFmtId="0" fontId="57" fillId="0" borderId="13" xfId="46" applyFont="1" applyBorder="1" applyAlignment="1">
      <alignment horizontal="justify" vertical="center"/>
    </xf>
    <xf numFmtId="0" fontId="57" fillId="0" borderId="0" xfId="46" applyFont="1" applyBorder="1" applyAlignment="1">
      <alignment horizontal="justify" vertical="center"/>
    </xf>
    <xf numFmtId="0" fontId="57" fillId="0" borderId="12" xfId="46" applyFont="1" applyBorder="1" applyAlignment="1">
      <alignment horizontal="justify" vertical="center" wrapText="1"/>
    </xf>
    <xf numFmtId="0" fontId="57" fillId="0" borderId="16" xfId="46" applyFont="1" applyBorder="1" applyAlignment="1">
      <alignment horizontal="justify" vertical="center" wrapText="1"/>
    </xf>
    <xf numFmtId="0" fontId="47" fillId="24" borderId="28" xfId="115" applyFont="1" applyFill="1" applyBorder="1" applyAlignment="1">
      <alignment horizontal="center" vertical="center"/>
    </xf>
    <xf numFmtId="0" fontId="47" fillId="24" borderId="29" xfId="115" applyFont="1" applyFill="1" applyBorder="1" applyAlignment="1">
      <alignment horizontal="center" vertical="center"/>
    </xf>
    <xf numFmtId="4" fontId="47" fillId="24" borderId="28" xfId="116" applyNumberFormat="1" applyFont="1" applyFill="1" applyBorder="1" applyAlignment="1">
      <alignment horizontal="center" vertical="center" wrapText="1"/>
    </xf>
    <xf numFmtId="4" fontId="47" fillId="24" borderId="29" xfId="116" applyNumberFormat="1" applyFont="1" applyFill="1" applyBorder="1" applyAlignment="1">
      <alignment horizontal="center" vertical="center" wrapText="1"/>
    </xf>
    <xf numFmtId="4" fontId="47" fillId="24" borderId="19" xfId="116" applyNumberFormat="1" applyFont="1" applyFill="1" applyBorder="1" applyAlignment="1">
      <alignment horizontal="center" vertical="center" wrapText="1"/>
    </xf>
    <xf numFmtId="0" fontId="40" fillId="0" borderId="17" xfId="46" applyFont="1" applyFill="1" applyBorder="1" applyAlignment="1">
      <alignment horizontal="center" vertical="center" wrapText="1"/>
    </xf>
    <xf numFmtId="0" fontId="40" fillId="0" borderId="18" xfId="46" applyFont="1" applyFill="1" applyBorder="1" applyAlignment="1">
      <alignment horizontal="center" vertical="center" wrapText="1"/>
    </xf>
    <xf numFmtId="0" fontId="40" fillId="0" borderId="20" xfId="46" applyFont="1" applyFill="1" applyBorder="1" applyAlignment="1">
      <alignment horizontal="center" vertical="center" wrapText="1"/>
    </xf>
    <xf numFmtId="0" fontId="44" fillId="0" borderId="0" xfId="115" applyFont="1" applyAlignment="1">
      <alignment horizontal="center"/>
    </xf>
    <xf numFmtId="49" fontId="2" fillId="0" borderId="28" xfId="115" applyNumberFormat="1" applyFont="1" applyFill="1" applyBorder="1" applyAlignment="1">
      <alignment horizontal="center" vertical="center" wrapText="1"/>
    </xf>
    <xf numFmtId="49" fontId="44" fillId="0" borderId="46" xfId="115" applyNumberFormat="1" applyFont="1" applyFill="1" applyBorder="1" applyAlignment="1">
      <alignment horizontal="center" vertical="center" wrapText="1"/>
    </xf>
    <xf numFmtId="49" fontId="44" fillId="0" borderId="29" xfId="115" applyNumberFormat="1" applyFont="1" applyFill="1" applyBorder="1" applyAlignment="1">
      <alignment horizontal="center" vertical="center" wrapText="1"/>
    </xf>
    <xf numFmtId="0" fontId="50" fillId="0" borderId="0" xfId="117" applyFont="1" applyFill="1" applyBorder="1" applyAlignment="1">
      <alignment vertical="top"/>
    </xf>
    <xf numFmtId="0" fontId="47" fillId="0" borderId="0" xfId="115" applyFont="1" applyAlignment="1">
      <alignment horizontal="center" vertical="center"/>
    </xf>
    <xf numFmtId="0" fontId="47" fillId="0" borderId="0" xfId="115" applyFont="1" applyAlignment="1">
      <alignment horizontal="center"/>
    </xf>
    <xf numFmtId="0" fontId="50" fillId="0" borderId="0" xfId="117" applyFont="1" applyFill="1" applyBorder="1" applyAlignment="1">
      <alignment horizontal="left" vertical="top"/>
    </xf>
    <xf numFmtId="0" fontId="50" fillId="0" borderId="17" xfId="46" applyFont="1" applyFill="1" applyBorder="1" applyAlignment="1">
      <alignment horizontal="center" vertical="center" wrapText="1"/>
    </xf>
    <xf numFmtId="0" fontId="50" fillId="0" borderId="18" xfId="46" applyFont="1" applyFill="1" applyBorder="1" applyAlignment="1">
      <alignment horizontal="center" vertical="center" wrapText="1"/>
    </xf>
    <xf numFmtId="0" fontId="50" fillId="0" borderId="20" xfId="46" applyFont="1" applyFill="1" applyBorder="1" applyAlignment="1">
      <alignment horizontal="center" vertical="center" wrapText="1"/>
    </xf>
    <xf numFmtId="0" fontId="57" fillId="0" borderId="38" xfId="46" applyFont="1" applyBorder="1" applyAlignment="1">
      <alignment horizontal="left" vertical="center"/>
    </xf>
    <xf numFmtId="0" fontId="57" fillId="0" borderId="15" xfId="46" applyFont="1" applyBorder="1" applyAlignment="1">
      <alignment horizontal="left" vertical="center"/>
    </xf>
    <xf numFmtId="0" fontId="57" fillId="0" borderId="14" xfId="46" applyFont="1" applyBorder="1" applyAlignment="1">
      <alignment horizontal="left" vertical="center"/>
    </xf>
    <xf numFmtId="0" fontId="57" fillId="0" borderId="13" xfId="46" applyFont="1" applyBorder="1" applyAlignment="1">
      <alignment horizontal="left" vertical="center"/>
    </xf>
    <xf numFmtId="0" fontId="57" fillId="0" borderId="0" xfId="46" applyFont="1" applyBorder="1" applyAlignment="1">
      <alignment horizontal="left" vertical="center"/>
    </xf>
    <xf numFmtId="0" fontId="57" fillId="0" borderId="10" xfId="46" applyFont="1" applyBorder="1" applyAlignment="1">
      <alignment horizontal="left" vertical="center"/>
    </xf>
    <xf numFmtId="0" fontId="57" fillId="0" borderId="12" xfId="46" applyFont="1" applyBorder="1" applyAlignment="1">
      <alignment horizontal="left" vertical="center"/>
    </xf>
    <xf numFmtId="0" fontId="57" fillId="0" borderId="16" xfId="46" applyFont="1" applyBorder="1" applyAlignment="1">
      <alignment horizontal="left" vertical="center"/>
    </xf>
    <xf numFmtId="0" fontId="57" fillId="0" borderId="11" xfId="46" applyFont="1" applyBorder="1" applyAlignment="1">
      <alignment horizontal="left" vertical="center"/>
    </xf>
    <xf numFmtId="0" fontId="47" fillId="24" borderId="17" xfId="115" applyFont="1" applyFill="1" applyBorder="1" applyAlignment="1">
      <alignment horizontal="center" vertical="center" wrapText="1"/>
    </xf>
    <xf numFmtId="0" fontId="47" fillId="24" borderId="18" xfId="115" applyFont="1" applyFill="1" applyBorder="1" applyAlignment="1">
      <alignment horizontal="center" vertical="center" wrapText="1"/>
    </xf>
    <xf numFmtId="0" fontId="47" fillId="24" borderId="20" xfId="115" applyFont="1" applyFill="1" applyBorder="1" applyAlignment="1">
      <alignment horizontal="center" vertical="center" wrapText="1"/>
    </xf>
    <xf numFmtId="0" fontId="47" fillId="24" borderId="19" xfId="115" applyFont="1" applyFill="1" applyBorder="1" applyAlignment="1">
      <alignment horizontal="center" vertical="center"/>
    </xf>
    <xf numFmtId="0" fontId="44" fillId="0" borderId="0" xfId="115" applyFont="1"/>
    <xf numFmtId="49" fontId="2" fillId="0" borderId="38" xfId="115" applyNumberFormat="1" applyFont="1" applyFill="1" applyBorder="1" applyAlignment="1">
      <alignment horizontal="center" vertical="center" wrapText="1"/>
    </xf>
    <xf numFmtId="49" fontId="44" fillId="0" borderId="45" xfId="115" applyNumberFormat="1" applyFont="1" applyFill="1" applyBorder="1" applyAlignment="1">
      <alignment horizontal="center" vertical="center" wrapText="1"/>
    </xf>
    <xf numFmtId="49" fontId="44" fillId="0" borderId="27" xfId="115" applyNumberFormat="1" applyFont="1" applyFill="1" applyBorder="1" applyAlignment="1">
      <alignment horizontal="center" vertical="center" wrapText="1"/>
    </xf>
    <xf numFmtId="49" fontId="44" fillId="0" borderId="13" xfId="115" applyNumberFormat="1" applyFont="1" applyFill="1" applyBorder="1" applyAlignment="1">
      <alignment horizontal="center" vertical="center" wrapText="1"/>
    </xf>
    <xf numFmtId="49" fontId="44" fillId="0" borderId="0" xfId="115" applyNumberFormat="1" applyFont="1" applyFill="1" applyBorder="1" applyAlignment="1">
      <alignment horizontal="center" vertical="center" wrapText="1"/>
    </xf>
    <xf numFmtId="49" fontId="44" fillId="0" borderId="10" xfId="115" applyNumberFormat="1" applyFont="1" applyFill="1" applyBorder="1" applyAlignment="1">
      <alignment horizontal="center" vertical="center" wrapText="1"/>
    </xf>
    <xf numFmtId="0" fontId="50" fillId="0" borderId="16" xfId="117" applyFont="1" applyFill="1" applyBorder="1" applyAlignment="1">
      <alignment horizontal="left" vertical="top"/>
    </xf>
    <xf numFmtId="0" fontId="57" fillId="0" borderId="13" xfId="115" applyFont="1" applyFill="1" applyBorder="1" applyAlignment="1">
      <alignment horizontal="justify" vertical="center"/>
    </xf>
    <xf numFmtId="0" fontId="57" fillId="0" borderId="0" xfId="115" applyFont="1" applyFill="1" applyBorder="1" applyAlignment="1">
      <alignment horizontal="justify" vertical="center"/>
    </xf>
    <xf numFmtId="0" fontId="57" fillId="0" borderId="10" xfId="115" applyFont="1" applyFill="1" applyBorder="1" applyAlignment="1">
      <alignment horizontal="justify" vertical="center"/>
    </xf>
    <xf numFmtId="0" fontId="57" fillId="0" borderId="12" xfId="115" applyFont="1" applyFill="1" applyBorder="1" applyAlignment="1">
      <alignment horizontal="justify" vertical="center"/>
    </xf>
    <xf numFmtId="0" fontId="57" fillId="0" borderId="16" xfId="115" applyFont="1" applyFill="1" applyBorder="1" applyAlignment="1">
      <alignment horizontal="justify" vertical="center"/>
    </xf>
    <xf numFmtId="0" fontId="57" fillId="0" borderId="11" xfId="115" applyFont="1" applyFill="1" applyBorder="1" applyAlignment="1">
      <alignment horizontal="justify" vertical="center"/>
    </xf>
    <xf numFmtId="0" fontId="57" fillId="0" borderId="26" xfId="46" applyFont="1" applyBorder="1" applyAlignment="1">
      <alignment horizontal="justify" vertical="center"/>
    </xf>
    <xf numFmtId="0" fontId="57" fillId="0" borderId="27" xfId="46" applyFont="1" applyBorder="1" applyAlignment="1">
      <alignment horizontal="justify" vertical="center"/>
    </xf>
    <xf numFmtId="0" fontId="57" fillId="0" borderId="10" xfId="46" applyFont="1" applyBorder="1" applyAlignment="1">
      <alignment horizontal="justify" vertical="center"/>
    </xf>
    <xf numFmtId="0" fontId="19" fillId="0" borderId="13" xfId="46" applyFont="1" applyBorder="1" applyAlignment="1">
      <alignment horizontal="justify" vertical="center"/>
    </xf>
    <xf numFmtId="0" fontId="19" fillId="0" borderId="0" xfId="46" applyFont="1" applyBorder="1" applyAlignment="1">
      <alignment horizontal="justify" vertical="center"/>
    </xf>
    <xf numFmtId="0" fontId="19" fillId="0" borderId="10" xfId="46" applyFont="1" applyBorder="1" applyAlignment="1">
      <alignment horizontal="justify" vertical="center"/>
    </xf>
    <xf numFmtId="0" fontId="57" fillId="0" borderId="13" xfId="115" applyFont="1" applyBorder="1" applyAlignment="1">
      <alignment horizontal="justify" vertical="center"/>
    </xf>
    <xf numFmtId="0" fontId="57" fillId="0" borderId="0" xfId="115" applyFont="1" applyBorder="1" applyAlignment="1">
      <alignment horizontal="justify" vertical="center"/>
    </xf>
    <xf numFmtId="0" fontId="57" fillId="0" borderId="10" xfId="115" applyFont="1" applyBorder="1" applyAlignment="1">
      <alignment horizontal="justify" vertical="center"/>
    </xf>
    <xf numFmtId="0" fontId="50" fillId="0" borderId="0" xfId="115" applyFont="1" applyAlignment="1">
      <alignment horizontal="center"/>
    </xf>
    <xf numFmtId="0" fontId="47" fillId="0" borderId="0" xfId="130" applyFont="1" applyAlignment="1">
      <alignment horizontal="center" vertical="center"/>
    </xf>
    <xf numFmtId="0" fontId="47" fillId="0" borderId="0" xfId="130" applyFont="1" applyAlignment="1">
      <alignment horizontal="center"/>
    </xf>
    <xf numFmtId="0" fontId="50" fillId="0" borderId="0" xfId="131" applyFont="1" applyFill="1" applyBorder="1" applyAlignment="1">
      <alignment horizontal="left" vertical="top"/>
    </xf>
    <xf numFmtId="0" fontId="57" fillId="0" borderId="12" xfId="130" applyFont="1" applyBorder="1" applyAlignment="1">
      <alignment horizontal="justify" vertical="center"/>
    </xf>
    <xf numFmtId="0" fontId="57" fillId="0" borderId="16" xfId="130" applyFont="1" applyBorder="1" applyAlignment="1">
      <alignment horizontal="justify" vertical="center"/>
    </xf>
    <xf numFmtId="0" fontId="57" fillId="0" borderId="11" xfId="130" applyFont="1" applyBorder="1" applyAlignment="1">
      <alignment horizontal="justify" vertical="center"/>
    </xf>
    <xf numFmtId="0" fontId="47" fillId="0" borderId="0" xfId="115" applyFont="1" applyAlignment="1">
      <alignment horizontal="left" vertical="center"/>
    </xf>
    <xf numFmtId="0" fontId="44" fillId="0" borderId="0" xfId="130" applyFont="1" applyAlignment="1">
      <alignment horizontal="center"/>
    </xf>
    <xf numFmtId="0" fontId="44" fillId="0" borderId="0" xfId="130" applyFont="1"/>
    <xf numFmtId="0" fontId="57" fillId="0" borderId="13" xfId="130" applyFont="1" applyFill="1" applyBorder="1" applyAlignment="1">
      <alignment horizontal="justify" vertical="center"/>
    </xf>
    <xf numFmtId="0" fontId="57" fillId="0" borderId="0" xfId="130" applyFont="1" applyFill="1" applyBorder="1" applyAlignment="1">
      <alignment horizontal="justify" vertical="center"/>
    </xf>
    <xf numFmtId="0" fontId="57" fillId="0" borderId="10" xfId="130" applyFont="1" applyFill="1" applyBorder="1" applyAlignment="1">
      <alignment horizontal="justify" vertical="center"/>
    </xf>
    <xf numFmtId="0" fontId="61" fillId="0" borderId="0" xfId="115" applyFont="1" applyAlignment="1">
      <alignment horizontal="center"/>
    </xf>
    <xf numFmtId="49" fontId="2" fillId="0" borderId="38" xfId="130" applyNumberFormat="1" applyFont="1" applyFill="1" applyBorder="1" applyAlignment="1">
      <alignment horizontal="center" vertical="center" wrapText="1"/>
    </xf>
    <xf numFmtId="49" fontId="44" fillId="0" borderId="45" xfId="130" applyNumberFormat="1" applyFont="1" applyFill="1" applyBorder="1" applyAlignment="1">
      <alignment horizontal="center" vertical="center" wrapText="1"/>
    </xf>
    <xf numFmtId="49" fontId="44" fillId="0" borderId="27" xfId="130" applyNumberFormat="1" applyFont="1" applyFill="1" applyBorder="1" applyAlignment="1">
      <alignment horizontal="center" vertical="center" wrapText="1"/>
    </xf>
    <xf numFmtId="49" fontId="44" fillId="0" borderId="13" xfId="130" applyNumberFormat="1" applyFont="1" applyFill="1" applyBorder="1" applyAlignment="1">
      <alignment horizontal="center" vertical="center" wrapText="1"/>
    </xf>
    <xf numFmtId="49" fontId="44" fillId="0" borderId="0" xfId="130" applyNumberFormat="1" applyFont="1" applyFill="1" applyBorder="1" applyAlignment="1">
      <alignment horizontal="center" vertical="center" wrapText="1"/>
    </xf>
    <xf numFmtId="49" fontId="44" fillId="0" borderId="10" xfId="130" applyNumberFormat="1" applyFont="1" applyFill="1" applyBorder="1" applyAlignment="1">
      <alignment horizontal="center" vertical="center" wrapText="1"/>
    </xf>
    <xf numFmtId="0" fontId="51" fillId="0" borderId="13" xfId="46" applyFont="1" applyBorder="1" applyAlignment="1">
      <alignment horizontal="justify" vertical="center" wrapText="1"/>
    </xf>
    <xf numFmtId="0" fontId="51" fillId="0" borderId="0" xfId="46" applyFont="1" applyBorder="1" applyAlignment="1">
      <alignment horizontal="justify" vertical="center" wrapText="1"/>
    </xf>
    <xf numFmtId="0" fontId="51" fillId="0" borderId="10" xfId="46" applyFont="1" applyBorder="1" applyAlignment="1">
      <alignment horizontal="justify" vertical="center" wrapText="1"/>
    </xf>
    <xf numFmtId="0" fontId="51" fillId="0" borderId="13" xfId="46" applyFont="1" applyBorder="1" applyAlignment="1">
      <alignment horizontal="justify" vertical="center"/>
    </xf>
    <xf numFmtId="0" fontId="49" fillId="0" borderId="0" xfId="46" applyFont="1" applyBorder="1" applyAlignment="1">
      <alignment horizontal="justify" vertical="center"/>
    </xf>
    <xf numFmtId="0" fontId="49" fillId="0" borderId="10" xfId="46" applyFont="1" applyBorder="1" applyAlignment="1">
      <alignment horizontal="justify" vertical="center"/>
    </xf>
    <xf numFmtId="4" fontId="51" fillId="0" borderId="12" xfId="116" applyNumberFormat="1" applyFont="1" applyFill="1" applyBorder="1" applyAlignment="1">
      <alignment horizontal="justify" vertical="center"/>
    </xf>
    <xf numFmtId="4" fontId="51" fillId="0" borderId="16" xfId="116" applyNumberFormat="1" applyFont="1" applyFill="1" applyBorder="1" applyAlignment="1">
      <alignment horizontal="justify" vertical="center"/>
    </xf>
    <xf numFmtId="4" fontId="51" fillId="0" borderId="11" xfId="116" applyNumberFormat="1" applyFont="1" applyFill="1" applyBorder="1" applyAlignment="1">
      <alignment horizontal="justify" vertical="center"/>
    </xf>
    <xf numFmtId="0" fontId="50" fillId="0" borderId="17" xfId="117" applyFont="1" applyFill="1" applyBorder="1" applyAlignment="1">
      <alignment horizontal="left"/>
    </xf>
    <xf numFmtId="0" fontId="50" fillId="0" borderId="18" xfId="117" applyFont="1" applyFill="1" applyBorder="1" applyAlignment="1">
      <alignment horizontal="left"/>
    </xf>
    <xf numFmtId="0" fontId="50" fillId="0" borderId="20" xfId="117" applyFont="1" applyFill="1" applyBorder="1" applyAlignment="1">
      <alignment horizontal="left"/>
    </xf>
    <xf numFmtId="0" fontId="51" fillId="0" borderId="0" xfId="46" applyFont="1" applyBorder="1" applyAlignment="1">
      <alignment horizontal="justify" vertical="center"/>
    </xf>
    <xf numFmtId="0" fontId="51" fillId="0" borderId="10" xfId="46" applyFont="1" applyBorder="1" applyAlignment="1">
      <alignment horizontal="justify" vertical="center"/>
    </xf>
    <xf numFmtId="0" fontId="51" fillId="0" borderId="38" xfId="46" applyFont="1" applyFill="1" applyBorder="1" applyAlignment="1">
      <alignment horizontal="justify" vertical="center" wrapText="1"/>
    </xf>
    <xf numFmtId="0" fontId="51" fillId="0" borderId="15" xfId="46" applyFont="1" applyFill="1" applyBorder="1" applyAlignment="1">
      <alignment horizontal="justify" vertical="center" wrapText="1"/>
    </xf>
    <xf numFmtId="0" fontId="51" fillId="0" borderId="14" xfId="46" applyFont="1" applyFill="1" applyBorder="1" applyAlignment="1">
      <alignment horizontal="justify" vertical="center" wrapText="1"/>
    </xf>
    <xf numFmtId="0" fontId="49" fillId="0" borderId="13" xfId="46" applyFont="1" applyFill="1" applyBorder="1" applyAlignment="1">
      <alignment horizontal="left" vertical="center"/>
    </xf>
    <xf numFmtId="0" fontId="49" fillId="0" borderId="0" xfId="46" applyFont="1" applyFill="1" applyBorder="1" applyAlignment="1">
      <alignment horizontal="left" vertical="center"/>
    </xf>
    <xf numFmtId="0" fontId="49" fillId="0" borderId="10" xfId="46" applyFont="1" applyFill="1" applyBorder="1" applyAlignment="1">
      <alignment horizontal="left" vertical="center"/>
    </xf>
    <xf numFmtId="0" fontId="50" fillId="0" borderId="19" xfId="46" applyFont="1" applyFill="1" applyBorder="1" applyAlignment="1">
      <alignment horizontal="center" vertical="center" wrapText="1"/>
    </xf>
    <xf numFmtId="49" fontId="44" fillId="0" borderId="12" xfId="115" applyNumberFormat="1" applyFont="1" applyFill="1" applyBorder="1" applyAlignment="1">
      <alignment horizontal="center" vertical="center" wrapText="1"/>
    </xf>
    <xf numFmtId="49" fontId="44" fillId="0" borderId="16" xfId="115" applyNumberFormat="1" applyFont="1" applyFill="1" applyBorder="1" applyAlignment="1">
      <alignment horizontal="center" vertical="center" wrapText="1"/>
    </xf>
    <xf numFmtId="49" fontId="44" fillId="0" borderId="11" xfId="115" applyNumberFormat="1" applyFont="1" applyFill="1" applyBorder="1" applyAlignment="1">
      <alignment horizontal="center" vertical="center" wrapText="1"/>
    </xf>
    <xf numFmtId="0" fontId="48" fillId="0" borderId="0" xfId="115" applyFont="1" applyAlignment="1">
      <alignment horizontal="center" vertical="center"/>
    </xf>
    <xf numFmtId="0" fontId="48" fillId="0" borderId="0" xfId="115" applyFont="1" applyAlignment="1">
      <alignment horizontal="center"/>
    </xf>
    <xf numFmtId="0" fontId="44" fillId="0" borderId="0" xfId="115" applyFont="1" applyAlignment="1">
      <alignment horizontal="center" vertical="center" wrapText="1"/>
    </xf>
    <xf numFmtId="0" fontId="46" fillId="0" borderId="0" xfId="117" applyFont="1" applyFill="1" applyBorder="1" applyAlignment="1">
      <alignment horizontal="center" vertical="top"/>
    </xf>
    <xf numFmtId="0" fontId="45" fillId="0" borderId="38" xfId="115" applyFont="1" applyBorder="1" applyAlignment="1">
      <alignment horizontal="center" vertical="center" wrapText="1"/>
    </xf>
    <xf numFmtId="0" fontId="45" fillId="0" borderId="45" xfId="115" applyFont="1" applyBorder="1" applyAlignment="1">
      <alignment horizontal="center" vertical="center" wrapText="1"/>
    </xf>
    <xf numFmtId="0" fontId="45" fillId="0" borderId="27" xfId="115" applyFont="1" applyBorder="1" applyAlignment="1">
      <alignment horizontal="center" vertical="center" wrapText="1"/>
    </xf>
    <xf numFmtId="0" fontId="45" fillId="0" borderId="13" xfId="115" applyFont="1" applyBorder="1" applyAlignment="1">
      <alignment horizontal="center" vertical="center" wrapText="1"/>
    </xf>
    <xf numFmtId="0" fontId="45" fillId="0" borderId="0" xfId="115" applyFont="1" applyBorder="1" applyAlignment="1">
      <alignment horizontal="center" vertical="center" wrapText="1"/>
    </xf>
    <xf numFmtId="0" fontId="45" fillId="0" borderId="10" xfId="115" applyFont="1" applyBorder="1" applyAlignment="1">
      <alignment horizontal="center" vertical="center" wrapText="1"/>
    </xf>
    <xf numFmtId="0" fontId="45" fillId="0" borderId="12" xfId="115" applyFont="1" applyBorder="1" applyAlignment="1">
      <alignment horizontal="center" vertical="center" wrapText="1"/>
    </xf>
    <xf numFmtId="0" fontId="45" fillId="0" borderId="16" xfId="115" applyFont="1" applyBorder="1" applyAlignment="1">
      <alignment horizontal="center" vertical="center" wrapText="1"/>
    </xf>
    <xf numFmtId="0" fontId="45" fillId="0" borderId="11" xfId="115" applyFont="1" applyBorder="1" applyAlignment="1">
      <alignment horizontal="center" vertical="center" wrapText="1"/>
    </xf>
    <xf numFmtId="0" fontId="51" fillId="0" borderId="13" xfId="46" applyFont="1" applyBorder="1" applyAlignment="1">
      <alignment horizontal="left" vertical="center" wrapText="1"/>
    </xf>
    <xf numFmtId="0" fontId="51" fillId="0" borderId="0" xfId="46" applyFont="1" applyBorder="1" applyAlignment="1">
      <alignment horizontal="left" vertical="center" wrapText="1"/>
    </xf>
    <xf numFmtId="0" fontId="51" fillId="0" borderId="10" xfId="46" applyFont="1" applyBorder="1" applyAlignment="1">
      <alignment horizontal="left" vertical="center" wrapText="1"/>
    </xf>
    <xf numFmtId="0" fontId="51" fillId="0" borderId="12" xfId="46" applyFont="1" applyFill="1" applyBorder="1" applyAlignment="1">
      <alignment horizontal="left" vertical="center"/>
    </xf>
    <xf numFmtId="0" fontId="51" fillId="0" borderId="16" xfId="46" applyFont="1" applyFill="1" applyBorder="1" applyAlignment="1">
      <alignment horizontal="left" vertical="center"/>
    </xf>
    <xf numFmtId="0" fontId="51" fillId="0" borderId="11" xfId="46" applyFont="1" applyFill="1" applyBorder="1" applyAlignment="1">
      <alignment horizontal="left" vertical="center"/>
    </xf>
    <xf numFmtId="0" fontId="46" fillId="0" borderId="0" xfId="117" applyFont="1" applyFill="1" applyBorder="1" applyAlignment="1">
      <alignment horizontal="left" vertical="top"/>
    </xf>
    <xf numFmtId="0" fontId="52" fillId="0" borderId="17" xfId="46" applyFont="1" applyFill="1" applyBorder="1" applyAlignment="1">
      <alignment horizontal="center" vertical="center" wrapText="1"/>
    </xf>
    <xf numFmtId="0" fontId="52" fillId="0" borderId="18" xfId="46" applyFont="1" applyFill="1" applyBorder="1" applyAlignment="1">
      <alignment horizontal="center" vertical="center" wrapText="1"/>
    </xf>
    <xf numFmtId="0" fontId="52" fillId="0" borderId="20" xfId="46" applyFont="1" applyFill="1" applyBorder="1" applyAlignment="1">
      <alignment horizontal="center" vertical="center" wrapText="1"/>
    </xf>
    <xf numFmtId="0" fontId="51" fillId="0" borderId="26" xfId="46" applyFont="1" applyBorder="1" applyAlignment="1">
      <alignment horizontal="left" vertical="center"/>
    </xf>
    <xf numFmtId="0" fontId="51" fillId="0" borderId="15" xfId="46" applyFont="1" applyBorder="1" applyAlignment="1">
      <alignment horizontal="left" vertical="center"/>
    </xf>
    <xf numFmtId="0" fontId="51" fillId="0" borderId="27" xfId="46" applyFont="1" applyBorder="1" applyAlignment="1">
      <alignment horizontal="left" vertical="center"/>
    </xf>
    <xf numFmtId="0" fontId="51" fillId="0" borderId="13" xfId="46" applyFont="1" applyBorder="1" applyAlignment="1">
      <alignment horizontal="left" vertical="center"/>
    </xf>
    <xf numFmtId="0" fontId="51" fillId="0" borderId="0" xfId="46" applyFont="1" applyBorder="1" applyAlignment="1">
      <alignment horizontal="left" vertical="center"/>
    </xf>
    <xf numFmtId="0" fontId="51" fillId="0" borderId="10" xfId="46" applyFont="1" applyBorder="1" applyAlignment="1">
      <alignment horizontal="left" vertical="center"/>
    </xf>
    <xf numFmtId="0" fontId="61" fillId="0" borderId="0" xfId="115" applyFont="1" applyAlignment="1">
      <alignment horizontal="center" wrapText="1"/>
    </xf>
    <xf numFmtId="0" fontId="2" fillId="0" borderId="38" xfId="115" applyFont="1" applyBorder="1" applyAlignment="1">
      <alignment horizontal="center" vertical="center" wrapText="1"/>
    </xf>
    <xf numFmtId="0" fontId="44" fillId="0" borderId="45" xfId="115" applyFont="1" applyBorder="1" applyAlignment="1">
      <alignment horizontal="center" vertical="center" wrapText="1"/>
    </xf>
    <xf numFmtId="0" fontId="44" fillId="0" borderId="27" xfId="115" applyFont="1" applyBorder="1" applyAlignment="1">
      <alignment horizontal="center" vertical="center" wrapText="1"/>
    </xf>
    <xf numFmtId="0" fontId="44" fillId="0" borderId="13" xfId="115" applyFont="1" applyBorder="1" applyAlignment="1">
      <alignment horizontal="center" vertical="center" wrapText="1"/>
    </xf>
    <xf numFmtId="0" fontId="44" fillId="0" borderId="0" xfId="115" applyFont="1" applyBorder="1" applyAlignment="1">
      <alignment horizontal="center" vertical="center" wrapText="1"/>
    </xf>
    <xf numFmtId="0" fontId="44" fillId="0" borderId="10" xfId="115" applyFont="1" applyBorder="1" applyAlignment="1">
      <alignment horizontal="center" vertical="center" wrapText="1"/>
    </xf>
    <xf numFmtId="0" fontId="47" fillId="24" borderId="19" xfId="115" applyFont="1" applyFill="1" applyBorder="1" applyAlignment="1">
      <alignment horizontal="center" vertical="center" wrapText="1"/>
    </xf>
    <xf numFmtId="0" fontId="40" fillId="0" borderId="19" xfId="46" applyFont="1" applyFill="1" applyBorder="1" applyAlignment="1">
      <alignment horizontal="center" vertical="center" wrapText="1"/>
    </xf>
    <xf numFmtId="0" fontId="44" fillId="0" borderId="0" xfId="130" applyFont="1" applyAlignment="1">
      <alignment horizontal="left" vertical="center"/>
    </xf>
    <xf numFmtId="0" fontId="47" fillId="24" borderId="28" xfId="130" applyFont="1" applyFill="1" applyBorder="1" applyAlignment="1">
      <alignment horizontal="center" vertical="center"/>
    </xf>
    <xf numFmtId="0" fontId="47" fillId="24" borderId="29" xfId="130" applyFont="1" applyFill="1" applyBorder="1" applyAlignment="1">
      <alignment horizontal="center" vertical="center"/>
    </xf>
    <xf numFmtId="0" fontId="47" fillId="24" borderId="37" xfId="130" applyFont="1" applyFill="1" applyBorder="1" applyAlignment="1">
      <alignment horizontal="center" vertical="center"/>
    </xf>
    <xf numFmtId="4" fontId="47" fillId="24" borderId="28" xfId="132" applyNumberFormat="1" applyFont="1" applyFill="1" applyBorder="1" applyAlignment="1">
      <alignment horizontal="center" vertical="center" wrapText="1"/>
    </xf>
    <xf numFmtId="4" fontId="47" fillId="24" borderId="29" xfId="132" applyNumberFormat="1" applyFont="1" applyFill="1" applyBorder="1" applyAlignment="1">
      <alignment horizontal="center" vertical="center" wrapText="1"/>
    </xf>
    <xf numFmtId="0" fontId="50" fillId="0" borderId="0" xfId="131" applyFont="1" applyFill="1" applyBorder="1" applyAlignment="1">
      <alignment horizontal="center" vertical="top"/>
    </xf>
    <xf numFmtId="0" fontId="57" fillId="0" borderId="13" xfId="130" applyFont="1" applyBorder="1" applyAlignment="1">
      <alignment horizontal="left" vertical="center"/>
    </xf>
    <xf numFmtId="0" fontId="57" fillId="0" borderId="0" xfId="130" applyFont="1" applyBorder="1" applyAlignment="1">
      <alignment horizontal="left" vertical="center"/>
    </xf>
    <xf numFmtId="0" fontId="57" fillId="0" borderId="10" xfId="130" applyFont="1" applyBorder="1" applyAlignment="1">
      <alignment horizontal="left" vertical="center"/>
    </xf>
    <xf numFmtId="0" fontId="57" fillId="0" borderId="12" xfId="46" applyFont="1" applyFill="1" applyBorder="1" applyAlignment="1">
      <alignment horizontal="left" vertical="center"/>
    </xf>
    <xf numFmtId="0" fontId="57" fillId="0" borderId="16" xfId="46" applyFont="1" applyFill="1" applyBorder="1" applyAlignment="1">
      <alignment horizontal="left" vertical="center"/>
    </xf>
    <xf numFmtId="0" fontId="57" fillId="0" borderId="11" xfId="46" applyFont="1" applyFill="1" applyBorder="1" applyAlignment="1">
      <alignment horizontal="left" vertical="center"/>
    </xf>
    <xf numFmtId="4" fontId="47" fillId="24" borderId="19" xfId="132" applyNumberFormat="1" applyFont="1" applyFill="1" applyBorder="1" applyAlignment="1">
      <alignment horizontal="center" vertical="center" wrapText="1"/>
    </xf>
    <xf numFmtId="0" fontId="57" fillId="0" borderId="27" xfId="46" applyFont="1" applyBorder="1" applyAlignment="1">
      <alignment horizontal="left" vertical="center"/>
    </xf>
    <xf numFmtId="0" fontId="2" fillId="0" borderId="13" xfId="130" applyFont="1" applyBorder="1" applyAlignment="1">
      <alignment horizontal="center" vertical="center"/>
    </xf>
    <xf numFmtId="0" fontId="44" fillId="0" borderId="0" xfId="130" applyFont="1" applyBorder="1" applyAlignment="1">
      <alignment horizontal="center" vertical="center"/>
    </xf>
    <xf numFmtId="0" fontId="44" fillId="0" borderId="10" xfId="130" applyFont="1" applyBorder="1" applyAlignment="1">
      <alignment horizontal="center" vertical="center"/>
    </xf>
    <xf numFmtId="0" fontId="44" fillId="0" borderId="13" xfId="130" applyFont="1" applyBorder="1" applyAlignment="1">
      <alignment horizontal="center" vertical="center"/>
    </xf>
    <xf numFmtId="0" fontId="57" fillId="0" borderId="13" xfId="46" applyFont="1" applyFill="1" applyBorder="1" applyAlignment="1">
      <alignment horizontal="left" vertical="center"/>
    </xf>
    <xf numFmtId="0" fontId="57" fillId="0" borderId="0" xfId="46" applyFont="1" applyFill="1" applyBorder="1" applyAlignment="1">
      <alignment horizontal="left" vertical="center"/>
    </xf>
    <xf numFmtId="0" fontId="57" fillId="0" borderId="10" xfId="46" applyFont="1" applyFill="1" applyBorder="1" applyAlignment="1">
      <alignment horizontal="left" vertical="center"/>
    </xf>
    <xf numFmtId="0" fontId="57" fillId="0" borderId="12" xfId="46" applyFont="1" applyFill="1" applyBorder="1" applyAlignment="1">
      <alignment horizontal="justify" vertical="center"/>
    </xf>
    <xf numFmtId="0" fontId="57" fillId="0" borderId="16" xfId="46" applyFont="1" applyFill="1" applyBorder="1" applyAlignment="1">
      <alignment horizontal="justify" vertical="center"/>
    </xf>
    <xf numFmtId="0" fontId="57" fillId="0" borderId="11" xfId="46" applyFont="1" applyFill="1" applyBorder="1" applyAlignment="1">
      <alignment horizontal="justify" vertical="center"/>
    </xf>
    <xf numFmtId="0" fontId="47" fillId="0" borderId="0" xfId="115" applyFont="1"/>
    <xf numFmtId="0" fontId="50" fillId="0" borderId="0" xfId="117" applyFont="1" applyFill="1" applyBorder="1" applyAlignment="1">
      <alignment horizontal="center" vertical="top"/>
    </xf>
    <xf numFmtId="0" fontId="2" fillId="0" borderId="38" xfId="115" applyFont="1" applyBorder="1" applyAlignment="1">
      <alignment horizontal="center"/>
    </xf>
    <xf numFmtId="0" fontId="44" fillId="0" borderId="45" xfId="115" applyFont="1" applyBorder="1" applyAlignment="1">
      <alignment horizontal="center"/>
    </xf>
    <xf numFmtId="0" fontId="44" fillId="0" borderId="27" xfId="115" applyFont="1" applyBorder="1" applyAlignment="1">
      <alignment horizontal="center"/>
    </xf>
    <xf numFmtId="0" fontId="44" fillId="0" borderId="13" xfId="115" applyFont="1" applyBorder="1" applyAlignment="1">
      <alignment horizontal="center"/>
    </xf>
    <xf numFmtId="0" fontId="44" fillId="0" borderId="0" xfId="115" applyFont="1" applyBorder="1" applyAlignment="1">
      <alignment horizontal="center"/>
    </xf>
    <xf numFmtId="0" fontId="44" fillId="0" borderId="10" xfId="115" applyFont="1" applyBorder="1" applyAlignment="1">
      <alignment horizontal="center"/>
    </xf>
    <xf numFmtId="0" fontId="21" fillId="28" borderId="0" xfId="0" applyFont="1" applyFill="1" applyAlignment="1">
      <alignment horizontal="justify" vertical="top" wrapText="1"/>
    </xf>
    <xf numFmtId="0" fontId="0" fillId="28" borderId="0" xfId="0" applyFill="1" applyAlignment="1">
      <alignment horizontal="justify" vertical="top" wrapText="1"/>
    </xf>
    <xf numFmtId="0" fontId="51" fillId="0" borderId="12" xfId="46" applyFont="1" applyFill="1" applyBorder="1" applyAlignment="1">
      <alignment horizontal="justify" vertical="center"/>
    </xf>
    <xf numFmtId="0" fontId="51" fillId="0" borderId="16" xfId="46" applyFont="1" applyFill="1" applyBorder="1" applyAlignment="1">
      <alignment horizontal="justify" vertical="center"/>
    </xf>
    <xf numFmtId="0" fontId="51" fillId="0" borderId="11" xfId="46" applyFont="1" applyFill="1" applyBorder="1" applyAlignment="1">
      <alignment horizontal="justify" vertical="center"/>
    </xf>
    <xf numFmtId="0" fontId="51" fillId="0" borderId="13" xfId="115" applyFont="1" applyBorder="1" applyAlignment="1">
      <alignment horizontal="justify" vertical="center"/>
    </xf>
    <xf numFmtId="0" fontId="51" fillId="0" borderId="0" xfId="115" applyFont="1" applyBorder="1" applyAlignment="1">
      <alignment horizontal="justify" vertical="center"/>
    </xf>
    <xf numFmtId="0" fontId="51" fillId="0" borderId="10" xfId="115" applyFont="1" applyBorder="1" applyAlignment="1">
      <alignment horizontal="justify" vertical="center"/>
    </xf>
    <xf numFmtId="0" fontId="51" fillId="0" borderId="12" xfId="46" applyFont="1" applyBorder="1" applyAlignment="1">
      <alignment horizontal="justify" vertical="center"/>
    </xf>
    <xf numFmtId="0" fontId="51" fillId="0" borderId="16" xfId="46" applyFont="1" applyBorder="1" applyAlignment="1">
      <alignment horizontal="justify" vertical="center"/>
    </xf>
    <xf numFmtId="0" fontId="51" fillId="0" borderId="11" xfId="46" applyFont="1" applyBorder="1" applyAlignment="1">
      <alignment horizontal="justify" vertical="center"/>
    </xf>
    <xf numFmtId="0" fontId="46" fillId="0" borderId="0" xfId="117" applyFont="1" applyFill="1" applyBorder="1" applyAlignment="1">
      <alignment horizontal="center" vertical="top" wrapText="1"/>
    </xf>
    <xf numFmtId="0" fontId="61" fillId="0" borderId="0" xfId="115" applyFont="1" applyAlignment="1">
      <alignment horizontal="center" vertical="center" wrapText="1"/>
    </xf>
    <xf numFmtId="0" fontId="51" fillId="0" borderId="26" xfId="46" applyFont="1" applyBorder="1" applyAlignment="1">
      <alignment horizontal="justify" vertical="center"/>
    </xf>
    <xf numFmtId="0" fontId="51" fillId="0" borderId="15" xfId="46" applyFont="1" applyBorder="1" applyAlignment="1">
      <alignment horizontal="justify" vertical="center"/>
    </xf>
    <xf numFmtId="0" fontId="51" fillId="0" borderId="27" xfId="46" applyFont="1" applyBorder="1" applyAlignment="1">
      <alignment horizontal="justify" vertical="center"/>
    </xf>
    <xf numFmtId="0" fontId="53" fillId="0" borderId="13" xfId="46" applyFont="1" applyBorder="1" applyAlignment="1">
      <alignment horizontal="justify" vertical="center"/>
    </xf>
    <xf numFmtId="0" fontId="53" fillId="0" borderId="0" xfId="46" applyFont="1" applyBorder="1" applyAlignment="1">
      <alignment horizontal="justify" vertical="center"/>
    </xf>
    <xf numFmtId="0" fontId="53" fillId="0" borderId="10" xfId="46" applyFont="1" applyBorder="1" applyAlignment="1">
      <alignment horizontal="justify" vertical="center"/>
    </xf>
    <xf numFmtId="0" fontId="0" fillId="0" borderId="0" xfId="0" applyAlignment="1">
      <alignment wrapText="1"/>
    </xf>
    <xf numFmtId="0" fontId="48" fillId="0" borderId="0" xfId="118" applyFont="1" applyAlignment="1">
      <alignment horizontal="center" vertical="center"/>
    </xf>
    <xf numFmtId="0" fontId="48" fillId="0" borderId="0" xfId="118" applyFont="1" applyAlignment="1">
      <alignment horizontal="center"/>
    </xf>
    <xf numFmtId="0" fontId="60" fillId="25" borderId="17" xfId="118" applyFont="1" applyFill="1" applyBorder="1" applyAlignment="1">
      <alignment horizontal="left"/>
    </xf>
    <xf numFmtId="0" fontId="60" fillId="25" borderId="20" xfId="118" applyFont="1" applyFill="1" applyBorder="1" applyAlignment="1">
      <alignment horizontal="left"/>
    </xf>
    <xf numFmtId="0" fontId="46" fillId="0" borderId="0" xfId="119" applyFont="1" applyFill="1" applyBorder="1" applyAlignment="1">
      <alignment horizontal="center" vertical="top"/>
    </xf>
    <xf numFmtId="0" fontId="4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 wrapText="1"/>
    </xf>
    <xf numFmtId="0" fontId="19" fillId="0" borderId="16" xfId="0" applyFont="1" applyBorder="1" applyAlignment="1">
      <alignment horizontal="center" wrapText="1"/>
    </xf>
    <xf numFmtId="0" fontId="64" fillId="0" borderId="17" xfId="0" applyFont="1" applyBorder="1" applyAlignment="1">
      <alignment horizontal="center" vertical="center"/>
    </xf>
    <xf numFmtId="0" fontId="64" fillId="0" borderId="18" xfId="0" applyFont="1" applyBorder="1" applyAlignment="1">
      <alignment horizontal="center" vertical="center"/>
    </xf>
    <xf numFmtId="0" fontId="64" fillId="0" borderId="20" xfId="0" applyFont="1" applyBorder="1" applyAlignment="1">
      <alignment horizontal="center" vertical="center"/>
    </xf>
    <xf numFmtId="0" fontId="47" fillId="27" borderId="17" xfId="0" applyFont="1" applyFill="1" applyBorder="1" applyAlignment="1">
      <alignment horizontal="center" vertical="center" wrapText="1"/>
    </xf>
    <xf numFmtId="0" fontId="47" fillId="27" borderId="18" xfId="0" applyFont="1" applyFill="1" applyBorder="1" applyAlignment="1">
      <alignment horizontal="center" vertical="center" wrapText="1"/>
    </xf>
    <xf numFmtId="0" fontId="47" fillId="27" borderId="20" xfId="0" applyFont="1" applyFill="1" applyBorder="1" applyAlignment="1">
      <alignment horizontal="center" vertical="center" wrapText="1"/>
    </xf>
    <xf numFmtId="0" fontId="47" fillId="27" borderId="19" xfId="0" applyFont="1" applyFill="1" applyBorder="1" applyAlignment="1">
      <alignment horizontal="center" vertical="center" wrapText="1"/>
    </xf>
    <xf numFmtId="0" fontId="47" fillId="0" borderId="28" xfId="0" applyFont="1" applyBorder="1" applyAlignment="1">
      <alignment horizontal="justify" vertical="top" wrapText="1"/>
    </xf>
    <xf numFmtId="0" fontId="44" fillId="0" borderId="17" xfId="0" applyFont="1" applyBorder="1" applyAlignment="1">
      <alignment horizontal="justify" vertical="top" wrapText="1"/>
    </xf>
    <xf numFmtId="0" fontId="44" fillId="0" borderId="20" xfId="0" applyFont="1" applyBorder="1" applyAlignment="1">
      <alignment horizontal="justify" vertical="top" wrapText="1"/>
    </xf>
    <xf numFmtId="0" fontId="44" fillId="0" borderId="13" xfId="0" applyFont="1" applyBorder="1" applyAlignment="1">
      <alignment horizontal="justify" vertical="top" wrapText="1"/>
    </xf>
    <xf numFmtId="0" fontId="44" fillId="0" borderId="0" xfId="0" applyFont="1" applyBorder="1" applyAlignment="1">
      <alignment horizontal="justify" vertical="top" wrapText="1"/>
    </xf>
    <xf numFmtId="0" fontId="47" fillId="0" borderId="17" xfId="0" applyFont="1" applyBorder="1" applyAlignment="1">
      <alignment horizontal="justify" vertical="top" wrapText="1"/>
    </xf>
    <xf numFmtId="0" fontId="47" fillId="0" borderId="20" xfId="0" applyFont="1" applyBorder="1" applyAlignment="1">
      <alignment horizontal="justify" vertical="top" wrapText="1"/>
    </xf>
    <xf numFmtId="0" fontId="21" fillId="0" borderId="45" xfId="0" applyFont="1" applyBorder="1" applyAlignment="1">
      <alignment horizontal="justify" vertical="top" wrapText="1"/>
    </xf>
    <xf numFmtId="0" fontId="0" fillId="0" borderId="45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21" fillId="0" borderId="0" xfId="0" applyFont="1" applyBorder="1" applyAlignment="1">
      <alignment horizontal="justify" vertical="top" wrapText="1"/>
    </xf>
    <xf numFmtId="0" fontId="0" fillId="0" borderId="0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21" fillId="0" borderId="16" xfId="0" applyFont="1" applyBorder="1" applyAlignment="1">
      <alignment horizontal="justify" wrapText="1"/>
    </xf>
    <xf numFmtId="0" fontId="19" fillId="0" borderId="16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21" fillId="0" borderId="0" xfId="0" applyFont="1" applyAlignment="1">
      <alignment horizontal="justify" vertical="top" wrapText="1"/>
    </xf>
    <xf numFmtId="0" fontId="0" fillId="0" borderId="0" xfId="0" applyAlignment="1">
      <alignment vertical="top" wrapText="1"/>
    </xf>
    <xf numFmtId="0" fontId="21" fillId="0" borderId="16" xfId="0" applyFont="1" applyBorder="1" applyAlignment="1">
      <alignment horizontal="justify" vertical="top" wrapText="1"/>
    </xf>
    <xf numFmtId="0" fontId="0" fillId="0" borderId="16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2" fillId="0" borderId="17" xfId="0" applyFont="1" applyBorder="1" applyAlignment="1">
      <alignment horizontal="justify" vertical="top" wrapText="1"/>
    </xf>
    <xf numFmtId="0" fontId="2" fillId="0" borderId="20" xfId="0" applyFont="1" applyBorder="1" applyAlignment="1">
      <alignment horizontal="justify" vertical="top" wrapText="1"/>
    </xf>
    <xf numFmtId="0" fontId="2" fillId="0" borderId="13" xfId="0" applyFont="1" applyBorder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64" fillId="0" borderId="17" xfId="0" applyFont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47" fillId="0" borderId="19" xfId="0" applyFont="1" applyBorder="1" applyAlignment="1">
      <alignment horizontal="justify" vertical="top" wrapText="1"/>
    </xf>
    <xf numFmtId="0" fontId="48" fillId="0" borderId="0" xfId="134" applyFont="1" applyAlignment="1">
      <alignment horizontal="center" vertical="center"/>
    </xf>
    <xf numFmtId="0" fontId="48" fillId="26" borderId="0" xfId="0" applyFont="1" applyFill="1" applyAlignment="1">
      <alignment horizontal="center" vertical="top" wrapText="1"/>
    </xf>
    <xf numFmtId="0" fontId="48" fillId="26" borderId="0" xfId="0" applyFont="1" applyFill="1" applyAlignment="1">
      <alignment horizontal="left" vertical="top"/>
    </xf>
    <xf numFmtId="0" fontId="47" fillId="26" borderId="0" xfId="0" applyFont="1" applyFill="1" applyAlignment="1">
      <alignment horizontal="center" vertical="top" wrapText="1"/>
    </xf>
    <xf numFmtId="0" fontId="2" fillId="0" borderId="19" xfId="115" applyFont="1" applyBorder="1" applyAlignment="1">
      <alignment wrapText="1"/>
    </xf>
    <xf numFmtId="44" fontId="2" fillId="0" borderId="19" xfId="115" applyNumberFormat="1" applyFont="1" applyBorder="1"/>
  </cellXfs>
  <cellStyles count="13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álculo 2" xfId="73" xr:uid="{00000000-0005-0000-0000-000014000000}"/>
    <cellStyle name="Celda de comprobación" xfId="21" builtinId="23" customBuiltin="1"/>
    <cellStyle name="Celda de comprobación 2" xfId="102" xr:uid="{00000000-0005-0000-0000-000016000000}"/>
    <cellStyle name="Celda vinculada" xfId="22" builtinId="24" customBuiltin="1"/>
    <cellStyle name="Encabezado 1" xfId="3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ntrada 2" xfId="74" xr:uid="{00000000-0005-0000-0000-000020000000}"/>
    <cellStyle name="Euro" xfId="45" xr:uid="{00000000-0005-0000-0000-000021000000}"/>
    <cellStyle name="Euro 2" xfId="79" xr:uid="{00000000-0005-0000-0000-000022000000}"/>
    <cellStyle name="Hipervínculo 2" xfId="59" xr:uid="{00000000-0005-0000-0000-000023000000}"/>
    <cellStyle name="Hipervínculo 3" xfId="103" xr:uid="{00000000-0005-0000-0000-000024000000}"/>
    <cellStyle name="Incorrecto" xfId="31" builtinId="27" customBuiltin="1"/>
    <cellStyle name="Millares 2" xfId="43" xr:uid="{00000000-0005-0000-0000-000026000000}"/>
    <cellStyle name="Millares 2 2" xfId="47" xr:uid="{00000000-0005-0000-0000-000027000000}"/>
    <cellStyle name="Millares 2 2 2" xfId="64" xr:uid="{00000000-0005-0000-0000-000028000000}"/>
    <cellStyle name="Millares 2 2 2 2" xfId="87" xr:uid="{00000000-0005-0000-0000-000029000000}"/>
    <cellStyle name="Millares 2 3" xfId="90" xr:uid="{00000000-0005-0000-0000-00002A000000}"/>
    <cellStyle name="Millares 3" xfId="51" xr:uid="{00000000-0005-0000-0000-00002B000000}"/>
    <cellStyle name="Millares 4" xfId="63" xr:uid="{00000000-0005-0000-0000-00002C000000}"/>
    <cellStyle name="Millares 4 2" xfId="67" xr:uid="{00000000-0005-0000-0000-00002D000000}"/>
    <cellStyle name="Millares 4 3" xfId="86" xr:uid="{00000000-0005-0000-0000-00002E000000}"/>
    <cellStyle name="Millares 5" xfId="89" xr:uid="{00000000-0005-0000-0000-00002F000000}"/>
    <cellStyle name="Millares 6" xfId="97" xr:uid="{00000000-0005-0000-0000-000030000000}"/>
    <cellStyle name="Millares 6 2" xfId="116" xr:uid="{00000000-0005-0000-0000-000031000000}"/>
    <cellStyle name="Millares 6 2 2" xfId="132" xr:uid="{00000000-0005-0000-0000-000032000000}"/>
    <cellStyle name="Millares 6 3" xfId="120" xr:uid="{00000000-0005-0000-0000-000033000000}"/>
    <cellStyle name="Moneda" xfId="133" builtinId="4"/>
    <cellStyle name="Moneda 2" xfId="44" xr:uid="{00000000-0005-0000-0000-000035000000}"/>
    <cellStyle name="Moneda 2 2" xfId="48" xr:uid="{00000000-0005-0000-0000-000036000000}"/>
    <cellStyle name="Moneda 3" xfId="123" xr:uid="{00000000-0005-0000-0000-000037000000}"/>
    <cellStyle name="Neutral" xfId="32" builtinId="28" customBuiltin="1"/>
    <cellStyle name="Normal" xfId="0" builtinId="0"/>
    <cellStyle name="Normal 10" xfId="88" xr:uid="{00000000-0005-0000-0000-00003A000000}"/>
    <cellStyle name="Normal 10 2" xfId="104" xr:uid="{00000000-0005-0000-0000-00003B000000}"/>
    <cellStyle name="Normal 11" xfId="95" xr:uid="{00000000-0005-0000-0000-00003C000000}"/>
    <cellStyle name="Normal 11 2" xfId="115" xr:uid="{00000000-0005-0000-0000-00003D000000}"/>
    <cellStyle name="Normal 11 2 2" xfId="130" xr:uid="{00000000-0005-0000-0000-00003E000000}"/>
    <cellStyle name="Normal 11 2 3" xfId="135" xr:uid="{BFAD006D-09AE-4DC9-B500-1CF72A6CA12F}"/>
    <cellStyle name="Normal 11 3" xfId="118" xr:uid="{00000000-0005-0000-0000-00003F000000}"/>
    <cellStyle name="Normal 11 3 2" xfId="134" xr:uid="{5D090974-F4F0-4D74-99B7-607771654710}"/>
    <cellStyle name="Normal 12" xfId="105" xr:uid="{00000000-0005-0000-0000-000040000000}"/>
    <cellStyle name="Normal 13" xfId="121" xr:uid="{00000000-0005-0000-0000-000041000000}"/>
    <cellStyle name="Normal 14" xfId="127" xr:uid="{00000000-0005-0000-0000-000042000000}"/>
    <cellStyle name="Normal 15" xfId="61" xr:uid="{00000000-0005-0000-0000-000043000000}"/>
    <cellStyle name="Normal 15 2" xfId="129" xr:uid="{00000000-0005-0000-0000-000044000000}"/>
    <cellStyle name="Normal 2" xfId="42" xr:uid="{00000000-0005-0000-0000-000045000000}"/>
    <cellStyle name="Normal 2 13" xfId="60" xr:uid="{00000000-0005-0000-0000-000046000000}"/>
    <cellStyle name="Normal 2 2" xfId="46" xr:uid="{00000000-0005-0000-0000-000047000000}"/>
    <cellStyle name="Normal 2 3" xfId="65" xr:uid="{00000000-0005-0000-0000-000048000000}"/>
    <cellStyle name="Normal 2 4" xfId="91" xr:uid="{00000000-0005-0000-0000-000049000000}"/>
    <cellStyle name="Normal 2 5" xfId="96" xr:uid="{00000000-0005-0000-0000-00004A000000}"/>
    <cellStyle name="Normal 2 5 2" xfId="117" xr:uid="{00000000-0005-0000-0000-00004B000000}"/>
    <cellStyle name="Normal 2 5 2 2" xfId="131" xr:uid="{00000000-0005-0000-0000-00004C000000}"/>
    <cellStyle name="Normal 2 5 3" xfId="119" xr:uid="{00000000-0005-0000-0000-00004D000000}"/>
    <cellStyle name="Normal 3" xfId="49" xr:uid="{00000000-0005-0000-0000-00004E000000}"/>
    <cellStyle name="Normal 4" xfId="52" xr:uid="{00000000-0005-0000-0000-00004F000000}"/>
    <cellStyle name="Normal 4 2" xfId="98" xr:uid="{00000000-0005-0000-0000-000050000000}"/>
    <cellStyle name="Normal 5" xfId="53" xr:uid="{00000000-0005-0000-0000-000051000000}"/>
    <cellStyle name="Normal 6" xfId="54" xr:uid="{00000000-0005-0000-0000-000052000000}"/>
    <cellStyle name="Normal 6 2" xfId="57" xr:uid="{00000000-0005-0000-0000-000053000000}"/>
    <cellStyle name="Normal 6 2 2" xfId="83" xr:uid="{00000000-0005-0000-0000-000054000000}"/>
    <cellStyle name="Normal 6 3" xfId="62" xr:uid="{00000000-0005-0000-0000-000055000000}"/>
    <cellStyle name="Normal 6 3 2" xfId="68" xr:uid="{00000000-0005-0000-0000-000056000000}"/>
    <cellStyle name="Normal 6 3 2 2" xfId="106" xr:uid="{00000000-0005-0000-0000-000057000000}"/>
    <cellStyle name="Normal 6 3 2 2 2" xfId="100" xr:uid="{00000000-0005-0000-0000-000058000000}"/>
    <cellStyle name="Normal 6 3 2 2 2 2" xfId="113" xr:uid="{00000000-0005-0000-0000-000059000000}"/>
    <cellStyle name="Normal 6 3 2 2 2 3" xfId="126" xr:uid="{00000000-0005-0000-0000-00005A000000}"/>
    <cellStyle name="Normal 6 3 2 2 3" xfId="122" xr:uid="{00000000-0005-0000-0000-00005B000000}"/>
    <cellStyle name="Normal 6 3 3" xfId="85" xr:uid="{00000000-0005-0000-0000-00005C000000}"/>
    <cellStyle name="Normal 6 4" xfId="69" xr:uid="{00000000-0005-0000-0000-00005D000000}"/>
    <cellStyle name="Normal 6 5" xfId="70" xr:uid="{00000000-0005-0000-0000-00005E000000}"/>
    <cellStyle name="Normal 6 5 2" xfId="107" xr:uid="{00000000-0005-0000-0000-00005F000000}"/>
    <cellStyle name="Normal 6 6" xfId="80" xr:uid="{00000000-0005-0000-0000-000060000000}"/>
    <cellStyle name="Normal 6 7" xfId="93" xr:uid="{00000000-0005-0000-0000-000061000000}"/>
    <cellStyle name="Normal 6 7 2" xfId="99" xr:uid="{00000000-0005-0000-0000-000062000000}"/>
    <cellStyle name="Normal 6 7 3" xfId="108" xr:uid="{00000000-0005-0000-0000-000063000000}"/>
    <cellStyle name="Normal 7" xfId="55" xr:uid="{00000000-0005-0000-0000-000064000000}"/>
    <cellStyle name="Normal 7 2" xfId="66" xr:uid="{00000000-0005-0000-0000-000065000000}"/>
    <cellStyle name="Normal 7 2 2" xfId="109" xr:uid="{00000000-0005-0000-0000-000066000000}"/>
    <cellStyle name="Normal 7 2 3" xfId="124" xr:uid="{00000000-0005-0000-0000-000067000000}"/>
    <cellStyle name="Normal 7 3" xfId="81" xr:uid="{00000000-0005-0000-0000-000068000000}"/>
    <cellStyle name="Normal 7 4" xfId="94" xr:uid="{00000000-0005-0000-0000-000069000000}"/>
    <cellStyle name="Normal 8" xfId="56" xr:uid="{00000000-0005-0000-0000-00006A000000}"/>
    <cellStyle name="Normal 8 2" xfId="71" xr:uid="{00000000-0005-0000-0000-00006B000000}"/>
    <cellStyle name="Normal 8 3" xfId="82" xr:uid="{00000000-0005-0000-0000-00006C000000}"/>
    <cellStyle name="Normal 8 4" xfId="112" xr:uid="{00000000-0005-0000-0000-00006D000000}"/>
    <cellStyle name="Normal 8 5" xfId="125" xr:uid="{00000000-0005-0000-0000-00006E000000}"/>
    <cellStyle name="Normal 9" xfId="58" xr:uid="{00000000-0005-0000-0000-00006F000000}"/>
    <cellStyle name="Normal 9 2" xfId="72" xr:uid="{00000000-0005-0000-0000-000070000000}"/>
    <cellStyle name="Normal 9 2 2" xfId="110" xr:uid="{00000000-0005-0000-0000-000071000000}"/>
    <cellStyle name="Normal 9 2 2 2" xfId="101" xr:uid="{00000000-0005-0000-0000-000072000000}"/>
    <cellStyle name="Normal 9 2 2 2 2" xfId="114" xr:uid="{00000000-0005-0000-0000-000073000000}"/>
    <cellStyle name="Normal 9 2 2 2 3" xfId="128" xr:uid="{00000000-0005-0000-0000-000074000000}"/>
    <cellStyle name="Normal 9 3" xfId="84" xr:uid="{00000000-0005-0000-0000-000075000000}"/>
    <cellStyle name="Normal 9 4" xfId="92" xr:uid="{00000000-0005-0000-0000-000076000000}"/>
    <cellStyle name="Normal 9 4 2" xfId="111" xr:uid="{00000000-0005-0000-0000-000077000000}"/>
    <cellStyle name="Notas" xfId="33" builtinId="10" customBuiltin="1"/>
    <cellStyle name="Notas 2" xfId="75" xr:uid="{00000000-0005-0000-0000-000079000000}"/>
    <cellStyle name="Porcentual 2" xfId="50" xr:uid="{00000000-0005-0000-0000-00007A000000}"/>
    <cellStyle name="Salida" xfId="34" builtinId="21" customBuiltin="1"/>
    <cellStyle name="Salida 2" xfId="76" xr:uid="{00000000-0005-0000-0000-00007C000000}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9" builtinId="17" customBuiltin="1"/>
    <cellStyle name="Título 3" xfId="40" builtinId="18" customBuiltin="1"/>
    <cellStyle name="Título 3 2" xfId="77" xr:uid="{00000000-0005-0000-0000-000083000000}"/>
    <cellStyle name="Total" xfId="41" builtinId="25" customBuiltin="1"/>
    <cellStyle name="Total 2" xfId="78" xr:uid="{00000000-0005-0000-0000-000085000000}"/>
  </cellStyles>
  <dxfs count="0"/>
  <tableStyles count="0" defaultTableStyle="TableStyleMedium9" defaultPivotStyle="PivotStyleLight16"/>
  <colors>
    <mruColors>
      <color rgb="FF00FFCC"/>
      <color rgb="FF0000FF"/>
      <color rgb="FFF4F3EC"/>
      <color rgb="FF00CC99"/>
      <color rgb="FF33CCCC"/>
      <color rgb="FF009999"/>
      <color rgb="FF333300"/>
      <color rgb="FFE7FF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111126</xdr:colOff>
      <xdr:row>0</xdr:row>
      <xdr:rowOff>111125</xdr:rowOff>
    </xdr:from>
    <xdr:to>
      <xdr:col>1</xdr:col>
      <xdr:colOff>1000126</xdr:colOff>
      <xdr:row>6</xdr:row>
      <xdr:rowOff>130512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05503BC-3391-4B24-B602-6AF97F642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6" y="111125"/>
          <a:ext cx="1651000" cy="1019512"/>
        </a:xfrm>
        <a:prstGeom prst="rect">
          <a:avLst/>
        </a:prstGeom>
      </xdr:spPr>
    </xdr:pic>
    <xdr:clientData/>
  </xdr:twoCellAnchor>
  <xdr:twoCellAnchor editAs="oneCell">
    <xdr:from>
      <xdr:col>1</xdr:col>
      <xdr:colOff>31749</xdr:colOff>
      <xdr:row>71</xdr:row>
      <xdr:rowOff>127000</xdr:rowOff>
    </xdr:from>
    <xdr:to>
      <xdr:col>7</xdr:col>
      <xdr:colOff>73462</xdr:colOff>
      <xdr:row>77</xdr:row>
      <xdr:rowOff>47625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C279C11-01A5-4985-8556-4472C717A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49" y="19129375"/>
          <a:ext cx="7788713" cy="87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0</xdr:row>
      <xdr:rowOff>142875</xdr:rowOff>
    </xdr:from>
    <xdr:to>
      <xdr:col>1</xdr:col>
      <xdr:colOff>889000</xdr:colOff>
      <xdr:row>7</xdr:row>
      <xdr:rowOff>3512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4BB824D-0A6B-490C-9A6E-C656B6F22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" y="142875"/>
          <a:ext cx="1651000" cy="1019512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27</xdr:row>
      <xdr:rowOff>63500</xdr:rowOff>
    </xdr:from>
    <xdr:to>
      <xdr:col>6</xdr:col>
      <xdr:colOff>787838</xdr:colOff>
      <xdr:row>32</xdr:row>
      <xdr:rowOff>142875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0701B29-A660-4D45-8A0C-D2A01DEAF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4397375"/>
          <a:ext cx="7788713" cy="87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79375</xdr:rowOff>
    </xdr:from>
    <xdr:to>
      <xdr:col>1</xdr:col>
      <xdr:colOff>714375</xdr:colOff>
      <xdr:row>6</xdr:row>
      <xdr:rowOff>98762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DB91978-A847-4C33-88DE-FE65D8AC0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79375"/>
          <a:ext cx="1651000" cy="1019512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19</xdr:row>
      <xdr:rowOff>31750</xdr:rowOff>
    </xdr:from>
    <xdr:to>
      <xdr:col>5</xdr:col>
      <xdr:colOff>660838</xdr:colOff>
      <xdr:row>24</xdr:row>
      <xdr:rowOff>111125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76D6D74-50EC-48C5-B44C-9B5648A6B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3206750"/>
          <a:ext cx="7788713" cy="87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112059</xdr:colOff>
      <xdr:row>0</xdr:row>
      <xdr:rowOff>134471</xdr:rowOff>
    </xdr:from>
    <xdr:to>
      <xdr:col>1</xdr:col>
      <xdr:colOff>776941</xdr:colOff>
      <xdr:row>5</xdr:row>
      <xdr:rowOff>167865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4757025-1DA8-4019-9684-3278C9447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59" y="134471"/>
          <a:ext cx="1651000" cy="1019512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77</xdr:row>
      <xdr:rowOff>68004</xdr:rowOff>
    </xdr:from>
    <xdr:to>
      <xdr:col>4</xdr:col>
      <xdr:colOff>930090</xdr:colOff>
      <xdr:row>81</xdr:row>
      <xdr:rowOff>144742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0F9D5F1-E11F-4338-9B8B-BDDBBE5F1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5901916"/>
          <a:ext cx="7082118" cy="793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1</xdr:row>
      <xdr:rowOff>111125</xdr:rowOff>
    </xdr:from>
    <xdr:to>
      <xdr:col>1</xdr:col>
      <xdr:colOff>606567</xdr:colOff>
      <xdr:row>5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4BD8730-1A1B-4C06-A1DD-C21309830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317500"/>
          <a:ext cx="1336817" cy="825500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222250</xdr:colOff>
      <xdr:row>33</xdr:row>
      <xdr:rowOff>31653</xdr:rowOff>
    </xdr:from>
    <xdr:to>
      <xdr:col>4</xdr:col>
      <xdr:colOff>1095375</xdr:colOff>
      <xdr:row>37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9971DA4-EBC1-43CA-8B86-7C81D1CCF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8397778"/>
          <a:ext cx="7223125" cy="8097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190500</xdr:rowOff>
    </xdr:from>
    <xdr:to>
      <xdr:col>1</xdr:col>
      <xdr:colOff>333375</xdr:colOff>
      <xdr:row>5</xdr:row>
      <xdr:rowOff>4024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826AF8C-6619-4BE1-970A-A80193FAD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90500"/>
          <a:ext cx="1317625" cy="813649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60</xdr:row>
      <xdr:rowOff>17558</xdr:rowOff>
    </xdr:from>
    <xdr:to>
      <xdr:col>4</xdr:col>
      <xdr:colOff>1158875</xdr:colOff>
      <xdr:row>64</xdr:row>
      <xdr:rowOff>127000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85AA957-66AF-4C70-BB9B-4460880BA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3225558"/>
          <a:ext cx="7207250" cy="807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127000</xdr:rowOff>
    </xdr:from>
    <xdr:to>
      <xdr:col>1</xdr:col>
      <xdr:colOff>889000</xdr:colOff>
      <xdr:row>5</xdr:row>
      <xdr:rowOff>146387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165188F-4F3B-4F45-B544-5CFE4F540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7000"/>
          <a:ext cx="1651000" cy="1019512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127001</xdr:colOff>
      <xdr:row>19</xdr:row>
      <xdr:rowOff>75577</xdr:rowOff>
    </xdr:from>
    <xdr:to>
      <xdr:col>6</xdr:col>
      <xdr:colOff>603251</xdr:colOff>
      <xdr:row>24</xdr:row>
      <xdr:rowOff>31750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54B978D-584D-4DF9-95CC-4FCB32F6C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1" y="3695077"/>
          <a:ext cx="7397750" cy="829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111125</xdr:rowOff>
    </xdr:from>
    <xdr:to>
      <xdr:col>1</xdr:col>
      <xdr:colOff>920750</xdr:colOff>
      <xdr:row>5</xdr:row>
      <xdr:rowOff>130512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2E23219-F285-486F-B639-C51BE69CD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111125"/>
          <a:ext cx="1651000" cy="1019512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20</xdr:row>
      <xdr:rowOff>77499</xdr:rowOff>
    </xdr:from>
    <xdr:to>
      <xdr:col>6</xdr:col>
      <xdr:colOff>508001</xdr:colOff>
      <xdr:row>25</xdr:row>
      <xdr:rowOff>15875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497024C-0F93-44C2-82D1-55657246B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3855749"/>
          <a:ext cx="7239000" cy="811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</xdr:col>
      <xdr:colOff>342734</xdr:colOff>
      <xdr:row>7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688DF0E-ED04-4F98-8CB5-D411EDB5A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9125"/>
          <a:ext cx="1311109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79</xdr:row>
      <xdr:rowOff>172101</xdr:rowOff>
    </xdr:from>
    <xdr:to>
      <xdr:col>3</xdr:col>
      <xdr:colOff>1174750</xdr:colOff>
      <xdr:row>83</xdr:row>
      <xdr:rowOff>158750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8404C57-12AE-4F9A-B32D-338B1A5AD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5412101"/>
          <a:ext cx="6111875" cy="685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47625</xdr:rowOff>
    </xdr:from>
    <xdr:to>
      <xdr:col>0</xdr:col>
      <xdr:colOff>1270000</xdr:colOff>
      <xdr:row>3</xdr:row>
      <xdr:rowOff>189403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49EFE24-A455-456E-8D36-B93065F39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7625"/>
          <a:ext cx="1206500" cy="745028"/>
        </a:xfrm>
        <a:prstGeom prst="rect">
          <a:avLst/>
        </a:prstGeom>
      </xdr:spPr>
    </xdr:pic>
    <xdr:clientData/>
  </xdr:twoCellAnchor>
  <xdr:twoCellAnchor editAs="oneCell">
    <xdr:from>
      <xdr:col>0</xdr:col>
      <xdr:colOff>444500</xdr:colOff>
      <xdr:row>32</xdr:row>
      <xdr:rowOff>63500</xdr:rowOff>
    </xdr:from>
    <xdr:to>
      <xdr:col>6</xdr:col>
      <xdr:colOff>676713</xdr:colOff>
      <xdr:row>37</xdr:row>
      <xdr:rowOff>79375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C57B254-FDE2-4242-9C83-4235C4DA8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5492750"/>
          <a:ext cx="7788713" cy="87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0</xdr:col>
      <xdr:colOff>1358734</xdr:colOff>
      <xdr:row>4</xdr:row>
      <xdr:rowOff>63500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CB73CD-A2FC-411F-9253-9BE8C591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7625"/>
          <a:ext cx="1311109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27</xdr:row>
      <xdr:rowOff>127328</xdr:rowOff>
    </xdr:from>
    <xdr:to>
      <xdr:col>2</xdr:col>
      <xdr:colOff>1285875</xdr:colOff>
      <xdr:row>32</xdr:row>
      <xdr:rowOff>31750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417FE3-11F2-49B9-847B-66586D778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6143953"/>
          <a:ext cx="6794499" cy="761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206375</xdr:colOff>
      <xdr:row>1</xdr:row>
      <xdr:rowOff>47625</xdr:rowOff>
    </xdr:from>
    <xdr:to>
      <xdr:col>1</xdr:col>
      <xdr:colOff>1095375</xdr:colOff>
      <xdr:row>7</xdr:row>
      <xdr:rowOff>114637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C8D18E-3C78-4509-8EE0-BDA8B3F96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206375"/>
          <a:ext cx="1651000" cy="1019512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25</xdr:row>
      <xdr:rowOff>142875</xdr:rowOff>
    </xdr:from>
    <xdr:to>
      <xdr:col>8</xdr:col>
      <xdr:colOff>517963</xdr:colOff>
      <xdr:row>31</xdr:row>
      <xdr:rowOff>63500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856AD5D-FC1D-4157-835C-80321BD2C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4572000"/>
          <a:ext cx="7788713" cy="87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100853</xdr:colOff>
      <xdr:row>1</xdr:row>
      <xdr:rowOff>145676</xdr:rowOff>
    </xdr:from>
    <xdr:to>
      <xdr:col>1</xdr:col>
      <xdr:colOff>425824</xdr:colOff>
      <xdr:row>5</xdr:row>
      <xdr:rowOff>88510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7654DFA-DB01-4840-BFF7-7B4A8C194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02558"/>
          <a:ext cx="1086971" cy="671217"/>
        </a:xfrm>
        <a:prstGeom prst="rect">
          <a:avLst/>
        </a:prstGeom>
      </xdr:spPr>
    </xdr:pic>
    <xdr:clientData/>
  </xdr:twoCellAnchor>
  <xdr:twoCellAnchor editAs="oneCell">
    <xdr:from>
      <xdr:col>0</xdr:col>
      <xdr:colOff>78441</xdr:colOff>
      <xdr:row>32</xdr:row>
      <xdr:rowOff>69103</xdr:rowOff>
    </xdr:from>
    <xdr:to>
      <xdr:col>3</xdr:col>
      <xdr:colOff>840441</xdr:colOff>
      <xdr:row>36</xdr:row>
      <xdr:rowOff>66301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3BDCAEA-089A-4F78-BF41-B1575A6BE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1" y="6086662"/>
          <a:ext cx="5972735" cy="669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9525</xdr:rowOff>
    </xdr:from>
    <xdr:to>
      <xdr:col>1</xdr:col>
      <xdr:colOff>219075</xdr:colOff>
      <xdr:row>7</xdr:row>
      <xdr:rowOff>13607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0AC52E5-324F-41E2-AA71-257BAF665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714375"/>
          <a:ext cx="885825" cy="547007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53</xdr:row>
      <xdr:rowOff>112487</xdr:rowOff>
    </xdr:from>
    <xdr:to>
      <xdr:col>3</xdr:col>
      <xdr:colOff>1200151</xdr:colOff>
      <xdr:row>57</xdr:row>
      <xdr:rowOff>149225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208D87D-58FE-4AAE-B4A8-C4E65AFE1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0151837"/>
          <a:ext cx="6105526" cy="684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47625</xdr:rowOff>
    </xdr:from>
    <xdr:to>
      <xdr:col>1</xdr:col>
      <xdr:colOff>777875</xdr:colOff>
      <xdr:row>5</xdr:row>
      <xdr:rowOff>98323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47DBFB1-C0B8-46A5-B946-525B8BB49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7625"/>
          <a:ext cx="1444625" cy="892073"/>
        </a:xfrm>
        <a:prstGeom prst="rect">
          <a:avLst/>
        </a:prstGeom>
      </xdr:spPr>
    </xdr:pic>
    <xdr:clientData/>
  </xdr:twoCellAnchor>
  <xdr:twoCellAnchor editAs="oneCell">
    <xdr:from>
      <xdr:col>0</xdr:col>
      <xdr:colOff>269875</xdr:colOff>
      <xdr:row>24</xdr:row>
      <xdr:rowOff>111125</xdr:rowOff>
    </xdr:from>
    <xdr:to>
      <xdr:col>6</xdr:col>
      <xdr:colOff>629088</xdr:colOff>
      <xdr:row>30</xdr:row>
      <xdr:rowOff>31750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245F088-EE0E-48CE-B680-70F12434C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875" y="4127500"/>
          <a:ext cx="7788713" cy="87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0</xdr:row>
      <xdr:rowOff>95250</xdr:rowOff>
    </xdr:from>
    <xdr:to>
      <xdr:col>1</xdr:col>
      <xdr:colOff>1063625</xdr:colOff>
      <xdr:row>6</xdr:row>
      <xdr:rowOff>114637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2EC727D-7AAA-4BA6-8A67-FDDD3B4F6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625" y="95250"/>
          <a:ext cx="1651000" cy="1019512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142876</xdr:colOff>
      <xdr:row>25</xdr:row>
      <xdr:rowOff>88176</xdr:rowOff>
    </xdr:from>
    <xdr:to>
      <xdr:col>4</xdr:col>
      <xdr:colOff>1301751</xdr:colOff>
      <xdr:row>30</xdr:row>
      <xdr:rowOff>95250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751B052-FB95-4B97-9162-FF7BCE9FA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4215676"/>
          <a:ext cx="7143750" cy="800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206375</xdr:colOff>
      <xdr:row>1</xdr:row>
      <xdr:rowOff>0</xdr:rowOff>
    </xdr:from>
    <xdr:to>
      <xdr:col>1</xdr:col>
      <xdr:colOff>1095375</xdr:colOff>
      <xdr:row>6</xdr:row>
      <xdr:rowOff>35262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6EF6877-4336-42E1-B85C-ACD505052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206375"/>
          <a:ext cx="1651000" cy="1019512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38</xdr:row>
      <xdr:rowOff>142875</xdr:rowOff>
    </xdr:from>
    <xdr:to>
      <xdr:col>5</xdr:col>
      <xdr:colOff>851338</xdr:colOff>
      <xdr:row>43</xdr:row>
      <xdr:rowOff>142875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DA63509-FCE7-4683-9F93-70D936731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096125"/>
          <a:ext cx="7788713" cy="87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63500</xdr:rowOff>
    </xdr:from>
    <xdr:to>
      <xdr:col>0</xdr:col>
      <xdr:colOff>1746250</xdr:colOff>
      <xdr:row>6</xdr:row>
      <xdr:rowOff>98762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225A3B8-EE4E-4A5F-B4C9-FCFF2066E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69875"/>
          <a:ext cx="1651000" cy="1019512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23</xdr:row>
      <xdr:rowOff>31750</xdr:rowOff>
    </xdr:from>
    <xdr:to>
      <xdr:col>2</xdr:col>
      <xdr:colOff>1486338</xdr:colOff>
      <xdr:row>28</xdr:row>
      <xdr:rowOff>31750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D21AB30-7A3B-4A6D-8B0C-B604DDEC7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5222875"/>
          <a:ext cx="7788713" cy="87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2</xdr:row>
      <xdr:rowOff>174625</xdr:rowOff>
    </xdr:from>
    <xdr:to>
      <xdr:col>1</xdr:col>
      <xdr:colOff>428625</xdr:colOff>
      <xdr:row>6</xdr:row>
      <xdr:rowOff>112369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154EEA8-EAD6-4413-925B-11CBA8376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587375"/>
          <a:ext cx="1158875" cy="71561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25</xdr:row>
      <xdr:rowOff>47626</xdr:rowOff>
    </xdr:from>
    <xdr:to>
      <xdr:col>3</xdr:col>
      <xdr:colOff>1746250</xdr:colOff>
      <xdr:row>29</xdr:row>
      <xdr:rowOff>66308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AA1D800-6D34-464B-9AE7-189F86EB6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778376"/>
          <a:ext cx="6397625" cy="717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111125</xdr:colOff>
      <xdr:row>0</xdr:row>
      <xdr:rowOff>127000</xdr:rowOff>
    </xdr:from>
    <xdr:to>
      <xdr:col>1</xdr:col>
      <xdr:colOff>460375</xdr:colOff>
      <xdr:row>6</xdr:row>
      <xdr:rowOff>146387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D303CA4-552C-4DAA-8843-BFC60DD48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" y="127000"/>
          <a:ext cx="1651000" cy="1019512"/>
        </a:xfrm>
        <a:prstGeom prst="rect">
          <a:avLst/>
        </a:prstGeom>
      </xdr:spPr>
    </xdr:pic>
    <xdr:clientData/>
  </xdr:twoCellAnchor>
  <xdr:twoCellAnchor editAs="oneCell">
    <xdr:from>
      <xdr:col>0</xdr:col>
      <xdr:colOff>555625</xdr:colOff>
      <xdr:row>26</xdr:row>
      <xdr:rowOff>47625</xdr:rowOff>
    </xdr:from>
    <xdr:to>
      <xdr:col>6</xdr:col>
      <xdr:colOff>454463</xdr:colOff>
      <xdr:row>31</xdr:row>
      <xdr:rowOff>127000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A92C724-8249-4AB2-AD86-AE6CFAD91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625" y="4619625"/>
          <a:ext cx="7788713" cy="87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78441</xdr:colOff>
      <xdr:row>0</xdr:row>
      <xdr:rowOff>89647</xdr:rowOff>
    </xdr:from>
    <xdr:to>
      <xdr:col>1</xdr:col>
      <xdr:colOff>967441</xdr:colOff>
      <xdr:row>6</xdr:row>
      <xdr:rowOff>123041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4177DA4-D09A-46CD-BFFA-0B4C50BE6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1" y="89647"/>
          <a:ext cx="1651000" cy="1019512"/>
        </a:xfrm>
        <a:prstGeom prst="rect">
          <a:avLst/>
        </a:prstGeom>
      </xdr:spPr>
    </xdr:pic>
    <xdr:clientData/>
  </xdr:twoCellAnchor>
  <xdr:twoCellAnchor editAs="oneCell">
    <xdr:from>
      <xdr:col>0</xdr:col>
      <xdr:colOff>448236</xdr:colOff>
      <xdr:row>155</xdr:row>
      <xdr:rowOff>44824</xdr:rowOff>
    </xdr:from>
    <xdr:to>
      <xdr:col>7</xdr:col>
      <xdr:colOff>34243</xdr:colOff>
      <xdr:row>160</xdr:row>
      <xdr:rowOff>133537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94F32FC-D3D8-4C0C-935A-1FEA1ADA1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6" y="31085118"/>
          <a:ext cx="7788713" cy="87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4"/>
  <sheetViews>
    <sheetView showGridLines="0" workbookViewId="0">
      <pane ySplit="4" topLeftCell="A5" activePane="bottomLeft" state="frozen"/>
      <selection pane="bottomLeft" sqref="A1:D1"/>
    </sheetView>
  </sheetViews>
  <sheetFormatPr baseColWidth="10" defaultRowHeight="14.25" x14ac:dyDescent="0.2"/>
  <cols>
    <col min="1" max="1" width="11.42578125" style="182"/>
    <col min="2" max="2" width="41.85546875" style="182" bestFit="1" customWidth="1"/>
    <col min="3" max="3" width="25" style="190" customWidth="1"/>
    <col min="4" max="4" width="70.85546875" style="182" bestFit="1" customWidth="1"/>
    <col min="5" max="16384" width="11.42578125" style="182"/>
  </cols>
  <sheetData>
    <row r="1" spans="1:5" ht="15" x14ac:dyDescent="0.25">
      <c r="A1" s="271" t="s">
        <v>273</v>
      </c>
      <c r="B1" s="271"/>
      <c r="C1" s="271"/>
      <c r="D1" s="271"/>
    </row>
    <row r="2" spans="1:5" ht="15" x14ac:dyDescent="0.25">
      <c r="A2" s="271" t="s">
        <v>229</v>
      </c>
      <c r="B2" s="271"/>
      <c r="C2" s="271"/>
      <c r="D2" s="271"/>
    </row>
    <row r="3" spans="1:5" ht="15" thickBot="1" x14ac:dyDescent="0.25"/>
    <row r="4" spans="1:5" ht="28.5" customHeight="1" thickBot="1" x14ac:dyDescent="0.25">
      <c r="A4" s="199" t="s">
        <v>206</v>
      </c>
      <c r="B4" s="200" t="s">
        <v>205</v>
      </c>
      <c r="C4" s="200" t="s">
        <v>210</v>
      </c>
      <c r="D4" s="201" t="s">
        <v>209</v>
      </c>
    </row>
    <row r="5" spans="1:5" ht="18" x14ac:dyDescent="0.25">
      <c r="A5" s="215" t="s">
        <v>208</v>
      </c>
      <c r="B5" s="283" t="s">
        <v>207</v>
      </c>
      <c r="C5" s="279" t="s">
        <v>16</v>
      </c>
      <c r="D5" s="220" t="s">
        <v>6</v>
      </c>
      <c r="E5" s="214"/>
    </row>
    <row r="6" spans="1:5" ht="18" x14ac:dyDescent="0.25">
      <c r="A6" s="216" t="s">
        <v>211</v>
      </c>
      <c r="B6" s="284"/>
      <c r="C6" s="280"/>
      <c r="D6" s="221" t="s">
        <v>21</v>
      </c>
      <c r="E6" s="214"/>
    </row>
    <row r="7" spans="1:5" ht="18" x14ac:dyDescent="0.25">
      <c r="A7" s="216" t="s">
        <v>212</v>
      </c>
      <c r="B7" s="284"/>
      <c r="C7" s="280"/>
      <c r="D7" s="221" t="s">
        <v>3</v>
      </c>
      <c r="E7" s="214"/>
    </row>
    <row r="8" spans="1:5" ht="18" x14ac:dyDescent="0.25">
      <c r="A8" s="216" t="s">
        <v>213</v>
      </c>
      <c r="B8" s="284"/>
      <c r="C8" s="280"/>
      <c r="D8" s="221" t="s">
        <v>25</v>
      </c>
      <c r="E8" s="214"/>
    </row>
    <row r="9" spans="1:5" ht="18" x14ac:dyDescent="0.25">
      <c r="A9" s="216" t="s">
        <v>214</v>
      </c>
      <c r="B9" s="284"/>
      <c r="C9" s="280"/>
      <c r="D9" s="221" t="s">
        <v>58</v>
      </c>
      <c r="E9" s="214"/>
    </row>
    <row r="10" spans="1:5" ht="18" x14ac:dyDescent="0.25">
      <c r="A10" s="216" t="s">
        <v>215</v>
      </c>
      <c r="B10" s="284"/>
      <c r="C10" s="280"/>
      <c r="D10" s="221" t="s">
        <v>42</v>
      </c>
      <c r="E10" s="214"/>
    </row>
    <row r="11" spans="1:5" ht="18" x14ac:dyDescent="0.25">
      <c r="A11" s="216" t="s">
        <v>216</v>
      </c>
      <c r="B11" s="284"/>
      <c r="C11" s="280"/>
      <c r="D11" s="221" t="s">
        <v>59</v>
      </c>
      <c r="E11" s="214"/>
    </row>
    <row r="12" spans="1:5" ht="18" x14ac:dyDescent="0.25">
      <c r="A12" s="216" t="s">
        <v>217</v>
      </c>
      <c r="B12" s="284"/>
      <c r="C12" s="280"/>
      <c r="D12" s="221" t="s">
        <v>141</v>
      </c>
      <c r="E12" s="214"/>
    </row>
    <row r="13" spans="1:5" ht="18" x14ac:dyDescent="0.25">
      <c r="A13" s="217" t="s">
        <v>218</v>
      </c>
      <c r="B13" s="284"/>
      <c r="C13" s="281" t="s">
        <v>47</v>
      </c>
      <c r="D13" s="221" t="s">
        <v>140</v>
      </c>
      <c r="E13" s="214"/>
    </row>
    <row r="14" spans="1:5" ht="18" x14ac:dyDescent="0.25">
      <c r="A14" s="217" t="s">
        <v>219</v>
      </c>
      <c r="B14" s="284"/>
      <c r="C14" s="281"/>
      <c r="D14" s="221" t="s">
        <v>67</v>
      </c>
      <c r="E14" s="214"/>
    </row>
    <row r="15" spans="1:5" ht="18.75" thickBot="1" x14ac:dyDescent="0.3">
      <c r="A15" s="218" t="s">
        <v>220</v>
      </c>
      <c r="B15" s="285"/>
      <c r="C15" s="282"/>
      <c r="D15" s="222" t="s">
        <v>48</v>
      </c>
      <c r="E15" s="214"/>
    </row>
    <row r="16" spans="1:5" ht="18" x14ac:dyDescent="0.25">
      <c r="A16" s="219" t="s">
        <v>221</v>
      </c>
      <c r="B16" s="283" t="s">
        <v>230</v>
      </c>
      <c r="C16" s="276" t="s">
        <v>50</v>
      </c>
      <c r="D16" s="202" t="s">
        <v>50</v>
      </c>
      <c r="E16" s="214"/>
    </row>
    <row r="17" spans="1:5" ht="18" x14ac:dyDescent="0.25">
      <c r="A17" s="217" t="s">
        <v>222</v>
      </c>
      <c r="B17" s="284"/>
      <c r="C17" s="286"/>
      <c r="D17" s="221" t="s">
        <v>49</v>
      </c>
      <c r="E17" s="214"/>
    </row>
    <row r="18" spans="1:5" ht="43.5" thickBot="1" x14ac:dyDescent="0.3">
      <c r="A18" s="218" t="s">
        <v>223</v>
      </c>
      <c r="B18" s="285"/>
      <c r="C18" s="203" t="s">
        <v>66</v>
      </c>
      <c r="D18" s="223" t="s">
        <v>54</v>
      </c>
      <c r="E18" s="214"/>
    </row>
    <row r="19" spans="1:5" ht="18" x14ac:dyDescent="0.25">
      <c r="A19" s="219" t="s">
        <v>224</v>
      </c>
      <c r="B19" s="272" t="s">
        <v>235</v>
      </c>
      <c r="C19" s="287" t="s">
        <v>233</v>
      </c>
      <c r="D19" s="220" t="s">
        <v>234</v>
      </c>
      <c r="E19" s="214"/>
    </row>
    <row r="20" spans="1:5" ht="18.75" thickBot="1" x14ac:dyDescent="0.3">
      <c r="A20" s="218" t="s">
        <v>225</v>
      </c>
      <c r="B20" s="289"/>
      <c r="C20" s="288"/>
      <c r="D20" s="222" t="s">
        <v>232</v>
      </c>
      <c r="E20" s="214"/>
    </row>
    <row r="21" spans="1:5" ht="18" x14ac:dyDescent="0.25">
      <c r="A21" s="219" t="s">
        <v>226</v>
      </c>
      <c r="B21" s="290" t="s">
        <v>236</v>
      </c>
      <c r="C21" s="276" t="s">
        <v>237</v>
      </c>
      <c r="D21" s="204" t="s">
        <v>239</v>
      </c>
      <c r="E21" s="214"/>
    </row>
    <row r="22" spans="1:5" ht="28.5" x14ac:dyDescent="0.25">
      <c r="A22" s="217" t="s">
        <v>227</v>
      </c>
      <c r="B22" s="291"/>
      <c r="C22" s="277"/>
      <c r="D22" s="224" t="s">
        <v>254</v>
      </c>
      <c r="E22" s="214"/>
    </row>
    <row r="23" spans="1:5" ht="18.75" thickBot="1" x14ac:dyDescent="0.3">
      <c r="A23" s="218" t="s">
        <v>228</v>
      </c>
      <c r="B23" s="292"/>
      <c r="C23" s="278"/>
      <c r="D23" s="223" t="s">
        <v>255</v>
      </c>
      <c r="E23" s="214"/>
    </row>
    <row r="24" spans="1:5" ht="42.75" customHeight="1" x14ac:dyDescent="0.25">
      <c r="A24" s="219" t="s">
        <v>252</v>
      </c>
      <c r="B24" s="272" t="s">
        <v>271</v>
      </c>
      <c r="C24" s="274" t="s">
        <v>272</v>
      </c>
      <c r="D24" s="220" t="s">
        <v>189</v>
      </c>
      <c r="E24" s="214"/>
    </row>
    <row r="25" spans="1:5" ht="32.25" customHeight="1" thickBot="1" x14ac:dyDescent="0.3">
      <c r="A25" s="218" t="s">
        <v>253</v>
      </c>
      <c r="B25" s="273"/>
      <c r="C25" s="275"/>
      <c r="D25" s="222" t="s">
        <v>160</v>
      </c>
      <c r="E25" s="214"/>
    </row>
    <row r="26" spans="1:5" x14ac:dyDescent="0.2">
      <c r="A26" s="190"/>
    </row>
    <row r="27" spans="1:5" x14ac:dyDescent="0.2">
      <c r="A27" s="190"/>
    </row>
    <row r="28" spans="1:5" x14ac:dyDescent="0.2">
      <c r="A28" s="190"/>
    </row>
    <row r="29" spans="1:5" x14ac:dyDescent="0.2">
      <c r="A29" s="190"/>
    </row>
    <row r="30" spans="1:5" x14ac:dyDescent="0.2">
      <c r="A30" s="190"/>
    </row>
    <row r="31" spans="1:5" x14ac:dyDescent="0.2">
      <c r="A31" s="190"/>
    </row>
    <row r="32" spans="1:5" x14ac:dyDescent="0.2">
      <c r="A32" s="190"/>
    </row>
    <row r="33" spans="1:1" x14ac:dyDescent="0.2">
      <c r="A33" s="190"/>
    </row>
    <row r="34" spans="1:1" x14ac:dyDescent="0.2">
      <c r="A34" s="190"/>
    </row>
    <row r="35" spans="1:1" x14ac:dyDescent="0.2">
      <c r="A35" s="190"/>
    </row>
    <row r="36" spans="1:1" x14ac:dyDescent="0.2">
      <c r="A36" s="190"/>
    </row>
    <row r="37" spans="1:1" x14ac:dyDescent="0.2">
      <c r="A37" s="190"/>
    </row>
    <row r="38" spans="1:1" x14ac:dyDescent="0.2">
      <c r="A38" s="190"/>
    </row>
    <row r="39" spans="1:1" x14ac:dyDescent="0.2">
      <c r="A39" s="190"/>
    </row>
    <row r="40" spans="1:1" x14ac:dyDescent="0.2">
      <c r="A40" s="190"/>
    </row>
    <row r="41" spans="1:1" x14ac:dyDescent="0.2">
      <c r="A41" s="190"/>
    </row>
    <row r="42" spans="1:1" x14ac:dyDescent="0.2">
      <c r="A42" s="190"/>
    </row>
    <row r="43" spans="1:1" x14ac:dyDescent="0.2">
      <c r="A43" s="190"/>
    </row>
    <row r="44" spans="1:1" x14ac:dyDescent="0.2">
      <c r="A44" s="190"/>
    </row>
  </sheetData>
  <mergeCells count="13">
    <mergeCell ref="A1:D1"/>
    <mergeCell ref="A2:D2"/>
    <mergeCell ref="B24:B25"/>
    <mergeCell ref="C24:C25"/>
    <mergeCell ref="C21:C23"/>
    <mergeCell ref="C5:C12"/>
    <mergeCell ref="C13:C15"/>
    <mergeCell ref="B5:B15"/>
    <mergeCell ref="C16:C17"/>
    <mergeCell ref="B16:B18"/>
    <mergeCell ref="C19:C20"/>
    <mergeCell ref="B19:B20"/>
    <mergeCell ref="B21:B23"/>
  </mergeCells>
  <printOptions horizontalCentered="1"/>
  <pageMargins left="0.43307086614173229" right="0.22" top="0.74803149606299213" bottom="0.74803149606299213" header="0.31496062992125984" footer="0.31496062992125984"/>
  <pageSetup scale="90" orientation="landscape" horizontalDpi="4294967293" verticalDpi="4294967293" r:id="rId1"/>
  <headerFooter>
    <oddFooter>&amp;CHoja &amp;P de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75"/>
  <sheetViews>
    <sheetView showGridLines="0" view="pageBreakPreview" topLeftCell="A139" zoomScale="85" zoomScaleNormal="70" zoomScaleSheetLayoutView="85" workbookViewId="0">
      <selection activeCell="G147" sqref="G147:H149"/>
    </sheetView>
  </sheetViews>
  <sheetFormatPr baseColWidth="10" defaultRowHeight="12.75" x14ac:dyDescent="0.2"/>
  <cols>
    <col min="1" max="1" width="11.42578125" style="9"/>
    <col min="2" max="2" width="39.85546875" style="9" customWidth="1"/>
    <col min="3" max="3" width="16.28515625" style="9" customWidth="1"/>
    <col min="4" max="4" width="13.7109375" style="9" customWidth="1"/>
    <col min="5" max="5" width="13.85546875" style="9" customWidth="1"/>
    <col min="6" max="6" width="15.140625" style="9" customWidth="1"/>
    <col min="7" max="7" width="12.7109375" style="9" customWidth="1"/>
    <col min="8" max="16384" width="11.42578125" style="9"/>
  </cols>
  <sheetData>
    <row r="1" spans="1:8" x14ac:dyDescent="0.2">
      <c r="D1" s="17"/>
      <c r="E1" s="17"/>
      <c r="F1" s="17"/>
      <c r="H1" s="126" t="s">
        <v>143</v>
      </c>
    </row>
    <row r="2" spans="1:8" s="209" customFormat="1" x14ac:dyDescent="0.2">
      <c r="D2" s="17"/>
      <c r="E2" s="17"/>
      <c r="F2" s="17"/>
      <c r="H2" s="126"/>
    </row>
    <row r="3" spans="1:8" ht="15.75" customHeight="1" x14ac:dyDescent="0.2">
      <c r="A3" s="312" t="s">
        <v>18</v>
      </c>
      <c r="B3" s="312"/>
      <c r="C3" s="312"/>
      <c r="D3" s="312"/>
      <c r="E3" s="312"/>
      <c r="F3" s="312"/>
      <c r="G3" s="312"/>
    </row>
    <row r="4" spans="1:8" x14ac:dyDescent="0.2">
      <c r="A4" s="312" t="s">
        <v>17</v>
      </c>
      <c r="B4" s="312"/>
      <c r="C4" s="312"/>
      <c r="D4" s="312"/>
      <c r="E4" s="312"/>
      <c r="F4" s="312"/>
      <c r="G4" s="312"/>
    </row>
    <row r="5" spans="1:8" x14ac:dyDescent="0.2">
      <c r="A5" s="313" t="s">
        <v>47</v>
      </c>
      <c r="B5" s="313"/>
      <c r="C5" s="313"/>
      <c r="D5" s="313"/>
      <c r="E5" s="313"/>
      <c r="F5" s="313"/>
      <c r="G5" s="313"/>
    </row>
    <row r="6" spans="1:8" x14ac:dyDescent="0.2">
      <c r="A6" s="313" t="s">
        <v>140</v>
      </c>
      <c r="B6" s="313"/>
      <c r="C6" s="313"/>
      <c r="D6" s="313"/>
      <c r="E6" s="313"/>
      <c r="F6" s="313"/>
      <c r="G6" s="313"/>
    </row>
    <row r="7" spans="1:8" x14ac:dyDescent="0.2">
      <c r="A7" s="55"/>
      <c r="B7" s="55"/>
      <c r="C7" s="55"/>
      <c r="D7" s="55"/>
      <c r="E7" s="55"/>
      <c r="F7" s="55"/>
      <c r="G7" s="55"/>
    </row>
    <row r="8" spans="1:8" x14ac:dyDescent="0.2">
      <c r="A8" s="95" t="s">
        <v>450</v>
      </c>
      <c r="B8" s="55"/>
      <c r="C8" s="55"/>
      <c r="D8" s="55"/>
      <c r="E8" s="55"/>
      <c r="F8" s="55"/>
      <c r="G8" s="55"/>
    </row>
    <row r="9" spans="1:8" x14ac:dyDescent="0.2">
      <c r="A9" s="55"/>
      <c r="B9" s="55"/>
      <c r="C9" s="55"/>
      <c r="D9" s="55"/>
      <c r="E9" s="55"/>
      <c r="F9" s="55"/>
      <c r="G9" s="55"/>
    </row>
    <row r="10" spans="1:8" x14ac:dyDescent="0.2">
      <c r="A10" s="1"/>
      <c r="B10" s="4"/>
      <c r="C10" s="12"/>
      <c r="D10" s="3"/>
      <c r="E10" s="3"/>
      <c r="F10" s="11"/>
    </row>
    <row r="11" spans="1:8" ht="18.75" customHeight="1" x14ac:dyDescent="0.2">
      <c r="A11" s="299" t="s">
        <v>14</v>
      </c>
      <c r="B11" s="299" t="s">
        <v>13</v>
      </c>
      <c r="C11" s="301" t="s">
        <v>838</v>
      </c>
      <c r="D11" s="303" t="s">
        <v>139</v>
      </c>
      <c r="E11" s="303"/>
      <c r="F11" s="303"/>
      <c r="G11" s="303"/>
      <c r="H11" s="434" t="s">
        <v>85</v>
      </c>
    </row>
    <row r="12" spans="1:8" ht="25.5" x14ac:dyDescent="0.2">
      <c r="A12" s="300"/>
      <c r="B12" s="300"/>
      <c r="C12" s="302"/>
      <c r="D12" s="148" t="s">
        <v>76</v>
      </c>
      <c r="E12" s="148" t="s">
        <v>77</v>
      </c>
      <c r="F12" s="148" t="s">
        <v>78</v>
      </c>
      <c r="G12" s="148" t="s">
        <v>79</v>
      </c>
      <c r="H12" s="434"/>
    </row>
    <row r="13" spans="1:8" ht="25.5" x14ac:dyDescent="0.2">
      <c r="A13" s="5" t="s">
        <v>288</v>
      </c>
      <c r="B13" s="8" t="s">
        <v>517</v>
      </c>
      <c r="C13" s="7">
        <v>515465.92</v>
      </c>
      <c r="D13" s="6"/>
      <c r="E13" s="7"/>
      <c r="F13" s="230"/>
      <c r="G13" s="243" t="s">
        <v>238</v>
      </c>
      <c r="H13" s="229" t="s">
        <v>362</v>
      </c>
    </row>
    <row r="14" spans="1:8" s="226" customFormat="1" ht="25.5" x14ac:dyDescent="0.2">
      <c r="A14" s="5" t="s">
        <v>289</v>
      </c>
      <c r="B14" s="8" t="s">
        <v>517</v>
      </c>
      <c r="C14" s="7">
        <v>125253.13</v>
      </c>
      <c r="D14" s="6"/>
      <c r="E14" s="7"/>
      <c r="F14" s="6"/>
      <c r="G14" s="243" t="s">
        <v>238</v>
      </c>
      <c r="H14" s="229" t="s">
        <v>362</v>
      </c>
    </row>
    <row r="15" spans="1:8" s="226" customFormat="1" ht="25.5" x14ac:dyDescent="0.2">
      <c r="A15" s="5" t="s">
        <v>363</v>
      </c>
      <c r="B15" s="8" t="s">
        <v>517</v>
      </c>
      <c r="C15" s="7">
        <v>62640</v>
      </c>
      <c r="D15" s="6"/>
      <c r="E15" s="7"/>
      <c r="F15" s="6"/>
      <c r="G15" s="243" t="s">
        <v>238</v>
      </c>
      <c r="H15" s="229" t="s">
        <v>362</v>
      </c>
    </row>
    <row r="16" spans="1:8" s="226" customFormat="1" ht="25.5" x14ac:dyDescent="0.2">
      <c r="A16" s="5" t="s">
        <v>364</v>
      </c>
      <c r="B16" s="8" t="s">
        <v>517</v>
      </c>
      <c r="C16" s="7">
        <v>35000</v>
      </c>
      <c r="D16" s="6"/>
      <c r="E16" s="7"/>
      <c r="F16" s="6"/>
      <c r="G16" s="243" t="s">
        <v>238</v>
      </c>
      <c r="H16" s="229" t="s">
        <v>362</v>
      </c>
    </row>
    <row r="17" spans="1:8" s="226" customFormat="1" ht="25.5" x14ac:dyDescent="0.2">
      <c r="A17" s="5" t="s">
        <v>290</v>
      </c>
      <c r="B17" s="8" t="s">
        <v>517</v>
      </c>
      <c r="C17" s="7">
        <v>7283806.25</v>
      </c>
      <c r="D17" s="6"/>
      <c r="E17" s="7"/>
      <c r="F17" s="6"/>
      <c r="G17" s="243" t="s">
        <v>238</v>
      </c>
      <c r="H17" s="229" t="s">
        <v>362</v>
      </c>
    </row>
    <row r="18" spans="1:8" s="226" customFormat="1" ht="25.5" x14ac:dyDescent="0.2">
      <c r="A18" s="5" t="s">
        <v>365</v>
      </c>
      <c r="B18" s="8" t="s">
        <v>517</v>
      </c>
      <c r="C18" s="7">
        <v>280000</v>
      </c>
      <c r="D18" s="243"/>
      <c r="E18" s="7"/>
      <c r="F18" s="6"/>
      <c r="G18" s="243" t="s">
        <v>238</v>
      </c>
      <c r="H18" s="229" t="s">
        <v>362</v>
      </c>
    </row>
    <row r="19" spans="1:8" s="226" customFormat="1" ht="25.5" x14ac:dyDescent="0.2">
      <c r="A19" s="5" t="s">
        <v>291</v>
      </c>
      <c r="B19" s="8" t="s">
        <v>517</v>
      </c>
      <c r="C19" s="7">
        <v>422814.33</v>
      </c>
      <c r="D19" s="6"/>
      <c r="E19" s="243"/>
      <c r="F19" s="6"/>
      <c r="G19" s="243" t="s">
        <v>238</v>
      </c>
      <c r="H19" s="229" t="s">
        <v>362</v>
      </c>
    </row>
    <row r="20" spans="1:8" s="226" customFormat="1" ht="25.5" x14ac:dyDescent="0.2">
      <c r="A20" s="5" t="s">
        <v>292</v>
      </c>
      <c r="B20" s="8" t="s">
        <v>518</v>
      </c>
      <c r="C20" s="7">
        <v>1554.06</v>
      </c>
      <c r="D20" s="6"/>
      <c r="E20" s="243"/>
      <c r="F20" s="6"/>
      <c r="G20" s="243" t="s">
        <v>238</v>
      </c>
      <c r="H20" s="229" t="s">
        <v>362</v>
      </c>
    </row>
    <row r="21" spans="1:8" s="226" customFormat="1" ht="25.5" x14ac:dyDescent="0.2">
      <c r="A21" s="5" t="s">
        <v>366</v>
      </c>
      <c r="B21" s="8" t="s">
        <v>519</v>
      </c>
      <c r="C21" s="7">
        <v>34809</v>
      </c>
      <c r="D21" s="6"/>
      <c r="E21" s="243"/>
      <c r="F21" s="6"/>
      <c r="G21" s="243" t="s">
        <v>238</v>
      </c>
      <c r="H21" s="229" t="s">
        <v>362</v>
      </c>
    </row>
    <row r="22" spans="1:8" s="226" customFormat="1" x14ac:dyDescent="0.2">
      <c r="A22" s="5" t="s">
        <v>367</v>
      </c>
      <c r="B22" s="8" t="s">
        <v>520</v>
      </c>
      <c r="C22" s="7">
        <v>80000</v>
      </c>
      <c r="D22" s="6"/>
      <c r="E22" s="243"/>
      <c r="F22" s="6"/>
      <c r="G22" s="243" t="s">
        <v>238</v>
      </c>
      <c r="H22" s="229" t="s">
        <v>362</v>
      </c>
    </row>
    <row r="23" spans="1:8" s="226" customFormat="1" x14ac:dyDescent="0.2">
      <c r="A23" s="5" t="s">
        <v>293</v>
      </c>
      <c r="B23" s="8" t="s">
        <v>521</v>
      </c>
      <c r="C23" s="7">
        <v>1468</v>
      </c>
      <c r="D23" s="6"/>
      <c r="E23" s="243"/>
      <c r="F23" s="6"/>
      <c r="G23" s="243" t="s">
        <v>238</v>
      </c>
      <c r="H23" s="229" t="s">
        <v>362</v>
      </c>
    </row>
    <row r="24" spans="1:8" s="226" customFormat="1" x14ac:dyDescent="0.2">
      <c r="A24" s="5" t="s">
        <v>368</v>
      </c>
      <c r="B24" s="8" t="s">
        <v>522</v>
      </c>
      <c r="C24" s="7">
        <v>208397.93</v>
      </c>
      <c r="D24" s="6"/>
      <c r="E24" s="243"/>
      <c r="F24" s="6"/>
      <c r="G24" s="243" t="s">
        <v>238</v>
      </c>
      <c r="H24" s="229" t="s">
        <v>362</v>
      </c>
    </row>
    <row r="25" spans="1:8" s="226" customFormat="1" ht="25.5" x14ac:dyDescent="0.2">
      <c r="A25" s="5" t="s">
        <v>369</v>
      </c>
      <c r="B25" s="8" t="s">
        <v>523</v>
      </c>
      <c r="C25" s="7">
        <v>50043.46</v>
      </c>
      <c r="D25" s="6"/>
      <c r="E25" s="243"/>
      <c r="F25" s="6"/>
      <c r="G25" s="243" t="s">
        <v>238</v>
      </c>
      <c r="H25" s="229" t="s">
        <v>362</v>
      </c>
    </row>
    <row r="26" spans="1:8" s="226" customFormat="1" x14ac:dyDescent="0.2">
      <c r="A26" s="5" t="s">
        <v>294</v>
      </c>
      <c r="B26" s="8" t="s">
        <v>524</v>
      </c>
      <c r="C26" s="7">
        <v>142796.09</v>
      </c>
      <c r="D26" s="6"/>
      <c r="E26" s="243"/>
      <c r="F26" s="6"/>
      <c r="G26" s="243" t="s">
        <v>238</v>
      </c>
      <c r="H26" s="229" t="s">
        <v>362</v>
      </c>
    </row>
    <row r="27" spans="1:8" s="226" customFormat="1" ht="25.5" x14ac:dyDescent="0.2">
      <c r="A27" s="5" t="s">
        <v>295</v>
      </c>
      <c r="B27" s="8" t="s">
        <v>525</v>
      </c>
      <c r="C27" s="7">
        <v>2618</v>
      </c>
      <c r="D27" s="6"/>
      <c r="E27" s="243"/>
      <c r="F27" s="6"/>
      <c r="G27" s="243" t="s">
        <v>238</v>
      </c>
      <c r="H27" s="229" t="s">
        <v>362</v>
      </c>
    </row>
    <row r="28" spans="1:8" s="226" customFormat="1" x14ac:dyDescent="0.2">
      <c r="A28" s="5" t="s">
        <v>370</v>
      </c>
      <c r="B28" s="8" t="s">
        <v>526</v>
      </c>
      <c r="C28" s="7">
        <v>2476</v>
      </c>
      <c r="D28" s="6"/>
      <c r="E28" s="243"/>
      <c r="F28" s="6"/>
      <c r="G28" s="243" t="s">
        <v>238</v>
      </c>
      <c r="H28" s="229" t="s">
        <v>362</v>
      </c>
    </row>
    <row r="29" spans="1:8" s="226" customFormat="1" x14ac:dyDescent="0.2">
      <c r="A29" s="5" t="s">
        <v>371</v>
      </c>
      <c r="B29" s="8" t="s">
        <v>527</v>
      </c>
      <c r="C29" s="7">
        <v>9354.02</v>
      </c>
      <c r="D29" s="6"/>
      <c r="E29" s="243"/>
      <c r="F29" s="6"/>
      <c r="G29" s="243" t="s">
        <v>238</v>
      </c>
      <c r="H29" s="229" t="s">
        <v>362</v>
      </c>
    </row>
    <row r="30" spans="1:8" s="226" customFormat="1" ht="25.5" x14ac:dyDescent="0.2">
      <c r="A30" s="5" t="s">
        <v>296</v>
      </c>
      <c r="B30" s="8" t="s">
        <v>528</v>
      </c>
      <c r="C30" s="7">
        <v>9835.7999999999993</v>
      </c>
      <c r="D30" s="6"/>
      <c r="E30" s="243"/>
      <c r="F30" s="6"/>
      <c r="G30" s="243" t="s">
        <v>238</v>
      </c>
      <c r="H30" s="229" t="s">
        <v>362</v>
      </c>
    </row>
    <row r="31" spans="1:8" s="226" customFormat="1" ht="25.5" x14ac:dyDescent="0.2">
      <c r="A31" s="5" t="s">
        <v>372</v>
      </c>
      <c r="B31" s="8" t="s">
        <v>529</v>
      </c>
      <c r="C31" s="7">
        <v>6960</v>
      </c>
      <c r="D31" s="6"/>
      <c r="E31" s="243"/>
      <c r="F31" s="6"/>
      <c r="G31" s="243" t="s">
        <v>238</v>
      </c>
      <c r="H31" s="229" t="s">
        <v>362</v>
      </c>
    </row>
    <row r="32" spans="1:8" s="226" customFormat="1" x14ac:dyDescent="0.2">
      <c r="A32" s="5" t="s">
        <v>297</v>
      </c>
      <c r="B32" s="8" t="s">
        <v>530</v>
      </c>
      <c r="C32" s="7">
        <v>110000</v>
      </c>
      <c r="D32" s="6"/>
      <c r="E32" s="243"/>
      <c r="F32" s="6"/>
      <c r="G32" s="243" t="s">
        <v>238</v>
      </c>
      <c r="H32" s="229" t="s">
        <v>362</v>
      </c>
    </row>
    <row r="33" spans="1:8" s="226" customFormat="1" x14ac:dyDescent="0.2">
      <c r="A33" s="5" t="s">
        <v>373</v>
      </c>
      <c r="B33" s="8" t="s">
        <v>531</v>
      </c>
      <c r="C33" s="7">
        <v>34552.92</v>
      </c>
      <c r="D33" s="6"/>
      <c r="E33" s="243"/>
      <c r="F33" s="6"/>
      <c r="G33" s="243" t="s">
        <v>238</v>
      </c>
      <c r="H33" s="229" t="s">
        <v>362</v>
      </c>
    </row>
    <row r="34" spans="1:8" s="226" customFormat="1" x14ac:dyDescent="0.2">
      <c r="A34" s="5" t="s">
        <v>298</v>
      </c>
      <c r="B34" s="8" t="s">
        <v>532</v>
      </c>
      <c r="C34" s="7">
        <v>8000</v>
      </c>
      <c r="D34" s="6"/>
      <c r="E34" s="243"/>
      <c r="F34" s="6"/>
      <c r="G34" s="243" t="s">
        <v>238</v>
      </c>
      <c r="H34" s="229" t="s">
        <v>362</v>
      </c>
    </row>
    <row r="35" spans="1:8" s="226" customFormat="1" x14ac:dyDescent="0.2">
      <c r="A35" s="5" t="s">
        <v>374</v>
      </c>
      <c r="B35" s="8" t="s">
        <v>533</v>
      </c>
      <c r="C35" s="7">
        <v>5275.02</v>
      </c>
      <c r="D35" s="6"/>
      <c r="E35" s="243"/>
      <c r="F35" s="6"/>
      <c r="G35" s="243" t="s">
        <v>238</v>
      </c>
      <c r="H35" s="229" t="s">
        <v>362</v>
      </c>
    </row>
    <row r="36" spans="1:8" s="226" customFormat="1" x14ac:dyDescent="0.2">
      <c r="A36" s="5" t="s">
        <v>299</v>
      </c>
      <c r="B36" s="8" t="s">
        <v>534</v>
      </c>
      <c r="C36" s="7">
        <v>7627.95</v>
      </c>
      <c r="D36" s="6"/>
      <c r="E36" s="243"/>
      <c r="F36" s="6"/>
      <c r="G36" s="243" t="s">
        <v>238</v>
      </c>
      <c r="H36" s="229" t="s">
        <v>362</v>
      </c>
    </row>
    <row r="37" spans="1:8" s="226" customFormat="1" x14ac:dyDescent="0.2">
      <c r="A37" s="5" t="s">
        <v>300</v>
      </c>
      <c r="B37" s="8" t="s">
        <v>535</v>
      </c>
      <c r="C37" s="7">
        <v>44032.38</v>
      </c>
      <c r="D37" s="6"/>
      <c r="E37" s="243"/>
      <c r="F37" s="6"/>
      <c r="G37" s="243" t="s">
        <v>238</v>
      </c>
      <c r="H37" s="229" t="s">
        <v>362</v>
      </c>
    </row>
    <row r="38" spans="1:8" s="226" customFormat="1" x14ac:dyDescent="0.2">
      <c r="A38" s="5" t="s">
        <v>301</v>
      </c>
      <c r="B38" s="8" t="s">
        <v>536</v>
      </c>
      <c r="C38" s="7">
        <v>22264.65</v>
      </c>
      <c r="D38" s="6"/>
      <c r="E38" s="243"/>
      <c r="F38" s="6"/>
      <c r="G38" s="243" t="s">
        <v>238</v>
      </c>
      <c r="H38" s="229" t="s">
        <v>362</v>
      </c>
    </row>
    <row r="39" spans="1:8" s="226" customFormat="1" x14ac:dyDescent="0.2">
      <c r="A39" s="5" t="s">
        <v>375</v>
      </c>
      <c r="B39" s="8" t="s">
        <v>537</v>
      </c>
      <c r="C39" s="7">
        <v>73758</v>
      </c>
      <c r="D39" s="6"/>
      <c r="E39" s="243"/>
      <c r="F39" s="6"/>
      <c r="G39" s="243" t="s">
        <v>238</v>
      </c>
      <c r="H39" s="229" t="s">
        <v>362</v>
      </c>
    </row>
    <row r="40" spans="1:8" s="226" customFormat="1" x14ac:dyDescent="0.2">
      <c r="A40" s="5" t="s">
        <v>376</v>
      </c>
      <c r="B40" s="8" t="s">
        <v>538</v>
      </c>
      <c r="C40" s="7">
        <v>48999.75</v>
      </c>
      <c r="D40" s="6"/>
      <c r="E40" s="243"/>
      <c r="F40" s="6"/>
      <c r="G40" s="243" t="s">
        <v>238</v>
      </c>
      <c r="H40" s="229" t="s">
        <v>362</v>
      </c>
    </row>
    <row r="41" spans="1:8" s="226" customFormat="1" ht="25.5" x14ac:dyDescent="0.2">
      <c r="A41" s="5" t="s">
        <v>302</v>
      </c>
      <c r="B41" s="8" t="s">
        <v>539</v>
      </c>
      <c r="C41" s="7">
        <v>5999.99</v>
      </c>
      <c r="D41" s="6"/>
      <c r="E41" s="243"/>
      <c r="F41" s="6"/>
      <c r="G41" s="243" t="s">
        <v>238</v>
      </c>
      <c r="H41" s="229" t="s">
        <v>362</v>
      </c>
    </row>
    <row r="42" spans="1:8" s="226" customFormat="1" x14ac:dyDescent="0.2">
      <c r="A42" s="5" t="s">
        <v>303</v>
      </c>
      <c r="B42" s="8" t="s">
        <v>540</v>
      </c>
      <c r="C42" s="7">
        <v>6960</v>
      </c>
      <c r="D42" s="6"/>
      <c r="E42" s="243"/>
      <c r="F42" s="6"/>
      <c r="G42" s="243" t="s">
        <v>238</v>
      </c>
      <c r="H42" s="229" t="s">
        <v>362</v>
      </c>
    </row>
    <row r="43" spans="1:8" s="226" customFormat="1" x14ac:dyDescent="0.2">
      <c r="A43" s="5" t="s">
        <v>304</v>
      </c>
      <c r="B43" s="8" t="s">
        <v>541</v>
      </c>
      <c r="C43" s="7">
        <v>26000</v>
      </c>
      <c r="D43" s="6"/>
      <c r="E43" s="243"/>
      <c r="F43" s="6"/>
      <c r="G43" s="243" t="s">
        <v>238</v>
      </c>
      <c r="H43" s="229" t="s">
        <v>362</v>
      </c>
    </row>
    <row r="44" spans="1:8" s="226" customFormat="1" x14ac:dyDescent="0.2">
      <c r="A44" s="5" t="s">
        <v>377</v>
      </c>
      <c r="B44" s="8" t="s">
        <v>542</v>
      </c>
      <c r="C44" s="7">
        <v>-14405</v>
      </c>
      <c r="D44" s="6"/>
      <c r="E44" s="243"/>
      <c r="F44" s="6"/>
      <c r="G44" s="243" t="s">
        <v>238</v>
      </c>
      <c r="H44" s="229" t="s">
        <v>362</v>
      </c>
    </row>
    <row r="45" spans="1:8" s="226" customFormat="1" x14ac:dyDescent="0.2">
      <c r="A45" s="5" t="s">
        <v>378</v>
      </c>
      <c r="B45" s="8" t="s">
        <v>543</v>
      </c>
      <c r="C45" s="7">
        <v>6960</v>
      </c>
      <c r="D45" s="6"/>
      <c r="E45" s="243"/>
      <c r="F45" s="6"/>
      <c r="G45" s="243" t="s">
        <v>238</v>
      </c>
      <c r="H45" s="229" t="s">
        <v>362</v>
      </c>
    </row>
    <row r="46" spans="1:8" s="226" customFormat="1" x14ac:dyDescent="0.2">
      <c r="A46" s="5" t="s">
        <v>379</v>
      </c>
      <c r="B46" s="8" t="s">
        <v>544</v>
      </c>
      <c r="C46" s="7">
        <v>12180</v>
      </c>
      <c r="D46" s="6"/>
      <c r="E46" s="243"/>
      <c r="F46" s="6"/>
      <c r="G46" s="243" t="s">
        <v>238</v>
      </c>
      <c r="H46" s="229" t="s">
        <v>362</v>
      </c>
    </row>
    <row r="47" spans="1:8" s="238" customFormat="1" x14ac:dyDescent="0.2">
      <c r="A47" s="5" t="s">
        <v>380</v>
      </c>
      <c r="B47" s="8" t="s">
        <v>545</v>
      </c>
      <c r="C47" s="7">
        <v>421783</v>
      </c>
      <c r="D47" s="6"/>
      <c r="E47" s="243"/>
      <c r="F47" s="6"/>
      <c r="G47" s="243" t="s">
        <v>238</v>
      </c>
      <c r="H47" s="229" t="s">
        <v>362</v>
      </c>
    </row>
    <row r="48" spans="1:8" s="238" customFormat="1" x14ac:dyDescent="0.2">
      <c r="A48" s="5" t="s">
        <v>305</v>
      </c>
      <c r="B48" s="8" t="s">
        <v>546</v>
      </c>
      <c r="C48" s="7">
        <v>40053.22</v>
      </c>
      <c r="D48" s="6"/>
      <c r="E48" s="243"/>
      <c r="F48" s="6"/>
      <c r="G48" s="243" t="s">
        <v>238</v>
      </c>
      <c r="H48" s="229" t="s">
        <v>362</v>
      </c>
    </row>
    <row r="49" spans="1:8" s="238" customFormat="1" x14ac:dyDescent="0.2">
      <c r="A49" s="5" t="s">
        <v>381</v>
      </c>
      <c r="B49" s="8" t="s">
        <v>547</v>
      </c>
      <c r="C49" s="7">
        <v>0.02</v>
      </c>
      <c r="D49" s="6"/>
      <c r="E49" s="243"/>
      <c r="F49" s="6"/>
      <c r="G49" s="243" t="s">
        <v>238</v>
      </c>
      <c r="H49" s="229" t="s">
        <v>362</v>
      </c>
    </row>
    <row r="50" spans="1:8" s="238" customFormat="1" x14ac:dyDescent="0.2">
      <c r="A50" s="5" t="s">
        <v>382</v>
      </c>
      <c r="B50" s="8" t="s">
        <v>548</v>
      </c>
      <c r="C50" s="7">
        <v>-99.99</v>
      </c>
      <c r="D50" s="6"/>
      <c r="E50" s="243"/>
      <c r="F50" s="6"/>
      <c r="G50" s="243" t="s">
        <v>238</v>
      </c>
      <c r="H50" s="229" t="s">
        <v>362</v>
      </c>
    </row>
    <row r="51" spans="1:8" s="238" customFormat="1" x14ac:dyDescent="0.2">
      <c r="A51" s="5" t="s">
        <v>549</v>
      </c>
      <c r="B51" s="8" t="s">
        <v>550</v>
      </c>
      <c r="C51" s="7">
        <v>4640</v>
      </c>
      <c r="D51" s="243"/>
      <c r="E51" s="243"/>
      <c r="F51" s="270" t="s">
        <v>238</v>
      </c>
      <c r="G51" s="243"/>
      <c r="H51" s="229" t="s">
        <v>362</v>
      </c>
    </row>
    <row r="52" spans="1:8" s="238" customFormat="1" x14ac:dyDescent="0.2">
      <c r="A52" s="5" t="s">
        <v>306</v>
      </c>
      <c r="B52" s="8" t="s">
        <v>551</v>
      </c>
      <c r="C52" s="7">
        <v>1740</v>
      </c>
      <c r="D52" s="6"/>
      <c r="E52" s="243"/>
      <c r="F52" s="6"/>
      <c r="G52" s="243" t="s">
        <v>238</v>
      </c>
      <c r="H52" s="229" t="s">
        <v>362</v>
      </c>
    </row>
    <row r="53" spans="1:8" s="238" customFormat="1" ht="25.5" x14ac:dyDescent="0.2">
      <c r="A53" s="5" t="s">
        <v>307</v>
      </c>
      <c r="B53" s="8" t="s">
        <v>552</v>
      </c>
      <c r="C53" s="7">
        <v>11139</v>
      </c>
      <c r="D53" s="6"/>
      <c r="E53" s="243"/>
      <c r="F53" s="6"/>
      <c r="G53" s="243" t="s">
        <v>238</v>
      </c>
      <c r="H53" s="229" t="s">
        <v>362</v>
      </c>
    </row>
    <row r="54" spans="1:8" s="238" customFormat="1" x14ac:dyDescent="0.2">
      <c r="A54" s="5" t="s">
        <v>308</v>
      </c>
      <c r="B54" s="8" t="s">
        <v>553</v>
      </c>
      <c r="C54" s="7">
        <v>4390.1499999999996</v>
      </c>
      <c r="D54" s="6"/>
      <c r="E54" s="243"/>
      <c r="F54" s="6"/>
      <c r="G54" s="243" t="s">
        <v>238</v>
      </c>
      <c r="H54" s="229" t="s">
        <v>362</v>
      </c>
    </row>
    <row r="55" spans="1:8" s="238" customFormat="1" ht="25.5" x14ac:dyDescent="0.2">
      <c r="A55" s="5" t="s">
        <v>383</v>
      </c>
      <c r="B55" s="8" t="s">
        <v>554</v>
      </c>
      <c r="C55" s="7">
        <v>-17865.330000000002</v>
      </c>
      <c r="D55" s="6"/>
      <c r="E55" s="243"/>
      <c r="F55" s="6"/>
      <c r="G55" s="243" t="s">
        <v>238</v>
      </c>
      <c r="H55" s="229" t="s">
        <v>362</v>
      </c>
    </row>
    <row r="56" spans="1:8" s="238" customFormat="1" x14ac:dyDescent="0.2">
      <c r="A56" s="5" t="s">
        <v>384</v>
      </c>
      <c r="B56" s="8" t="s">
        <v>555</v>
      </c>
      <c r="C56" s="7">
        <v>39620</v>
      </c>
      <c r="D56" s="6"/>
      <c r="E56" s="243"/>
      <c r="F56" s="6"/>
      <c r="G56" s="243" t="s">
        <v>238</v>
      </c>
      <c r="H56" s="229" t="s">
        <v>362</v>
      </c>
    </row>
    <row r="57" spans="1:8" s="238" customFormat="1" x14ac:dyDescent="0.2">
      <c r="A57" s="5" t="s">
        <v>385</v>
      </c>
      <c r="B57" s="8" t="s">
        <v>556</v>
      </c>
      <c r="C57" s="7">
        <v>8352</v>
      </c>
      <c r="D57" s="6"/>
      <c r="E57" s="243"/>
      <c r="F57" s="6"/>
      <c r="G57" s="243" t="s">
        <v>238</v>
      </c>
      <c r="H57" s="229" t="s">
        <v>362</v>
      </c>
    </row>
    <row r="58" spans="1:8" s="238" customFormat="1" x14ac:dyDescent="0.2">
      <c r="A58" s="5" t="s">
        <v>309</v>
      </c>
      <c r="B58" s="8" t="s">
        <v>557</v>
      </c>
      <c r="C58" s="7">
        <v>94772</v>
      </c>
      <c r="D58" s="6"/>
      <c r="E58" s="243"/>
      <c r="F58" s="6"/>
      <c r="G58" s="243" t="s">
        <v>238</v>
      </c>
      <c r="H58" s="229" t="s">
        <v>362</v>
      </c>
    </row>
    <row r="59" spans="1:8" s="238" customFormat="1" x14ac:dyDescent="0.2">
      <c r="A59" s="5" t="s">
        <v>386</v>
      </c>
      <c r="B59" s="8" t="s">
        <v>558</v>
      </c>
      <c r="C59" s="7">
        <v>-34171.120000000003</v>
      </c>
      <c r="D59" s="6"/>
      <c r="E59" s="243"/>
      <c r="F59" s="6"/>
      <c r="G59" s="243" t="s">
        <v>238</v>
      </c>
      <c r="H59" s="229" t="s">
        <v>362</v>
      </c>
    </row>
    <row r="60" spans="1:8" s="238" customFormat="1" x14ac:dyDescent="0.2">
      <c r="A60" s="5" t="s">
        <v>387</v>
      </c>
      <c r="B60" s="8" t="s">
        <v>559</v>
      </c>
      <c r="C60" s="7">
        <v>4640</v>
      </c>
      <c r="D60" s="6"/>
      <c r="E60" s="243"/>
      <c r="F60" s="6"/>
      <c r="G60" s="243" t="s">
        <v>238</v>
      </c>
      <c r="H60" s="229" t="s">
        <v>362</v>
      </c>
    </row>
    <row r="61" spans="1:8" s="238" customFormat="1" x14ac:dyDescent="0.2">
      <c r="A61" s="5" t="s">
        <v>839</v>
      </c>
      <c r="B61" s="8" t="s">
        <v>840</v>
      </c>
      <c r="C61" s="7">
        <v>11600</v>
      </c>
      <c r="D61" s="6"/>
      <c r="E61" s="243" t="s">
        <v>238</v>
      </c>
      <c r="F61" s="6"/>
      <c r="G61" s="243"/>
      <c r="H61" s="229" t="s">
        <v>362</v>
      </c>
    </row>
    <row r="62" spans="1:8" s="238" customFormat="1" x14ac:dyDescent="0.2">
      <c r="A62" s="5" t="s">
        <v>388</v>
      </c>
      <c r="B62" s="8" t="s">
        <v>560</v>
      </c>
      <c r="C62" s="7">
        <v>14845</v>
      </c>
      <c r="D62" s="6"/>
      <c r="E62" s="243"/>
      <c r="F62" s="6"/>
      <c r="G62" s="243" t="s">
        <v>238</v>
      </c>
      <c r="H62" s="229" t="s">
        <v>362</v>
      </c>
    </row>
    <row r="63" spans="1:8" s="238" customFormat="1" ht="25.5" x14ac:dyDescent="0.2">
      <c r="A63" s="5" t="s">
        <v>389</v>
      </c>
      <c r="B63" s="8" t="s">
        <v>561</v>
      </c>
      <c r="C63" s="7">
        <v>12000</v>
      </c>
      <c r="D63" s="6"/>
      <c r="E63" s="243"/>
      <c r="F63" s="6"/>
      <c r="G63" s="243" t="s">
        <v>238</v>
      </c>
      <c r="H63" s="229" t="s">
        <v>362</v>
      </c>
    </row>
    <row r="64" spans="1:8" s="238" customFormat="1" x14ac:dyDescent="0.2">
      <c r="A64" s="5" t="s">
        <v>390</v>
      </c>
      <c r="B64" s="8" t="s">
        <v>562</v>
      </c>
      <c r="C64" s="7">
        <v>9566</v>
      </c>
      <c r="D64" s="6"/>
      <c r="E64" s="243"/>
      <c r="F64" s="6"/>
      <c r="G64" s="243" t="s">
        <v>238</v>
      </c>
      <c r="H64" s="229" t="s">
        <v>362</v>
      </c>
    </row>
    <row r="65" spans="1:8" s="238" customFormat="1" ht="25.5" x14ac:dyDescent="0.2">
      <c r="A65" s="5" t="s">
        <v>391</v>
      </c>
      <c r="B65" s="8" t="s">
        <v>563</v>
      </c>
      <c r="C65" s="7">
        <v>7480</v>
      </c>
      <c r="D65" s="6"/>
      <c r="E65" s="243"/>
      <c r="F65" s="6"/>
      <c r="G65" s="243" t="s">
        <v>238</v>
      </c>
      <c r="H65" s="229" t="s">
        <v>362</v>
      </c>
    </row>
    <row r="66" spans="1:8" s="238" customFormat="1" x14ac:dyDescent="0.2">
      <c r="A66" s="5" t="s">
        <v>392</v>
      </c>
      <c r="B66" s="8" t="s">
        <v>564</v>
      </c>
      <c r="C66" s="7">
        <v>0.8</v>
      </c>
      <c r="D66" s="6"/>
      <c r="E66" s="243"/>
      <c r="F66" s="6"/>
      <c r="G66" s="243" t="s">
        <v>238</v>
      </c>
      <c r="H66" s="229" t="s">
        <v>362</v>
      </c>
    </row>
    <row r="67" spans="1:8" s="238" customFormat="1" ht="25.5" x14ac:dyDescent="0.2">
      <c r="A67" s="5" t="s">
        <v>393</v>
      </c>
      <c r="B67" s="8" t="s">
        <v>565</v>
      </c>
      <c r="C67" s="7">
        <v>0.36</v>
      </c>
      <c r="D67" s="6"/>
      <c r="E67" s="243"/>
      <c r="F67" s="6"/>
      <c r="G67" s="243" t="s">
        <v>238</v>
      </c>
      <c r="H67" s="229" t="s">
        <v>362</v>
      </c>
    </row>
    <row r="68" spans="1:8" s="238" customFormat="1" x14ac:dyDescent="0.2">
      <c r="A68" s="5" t="s">
        <v>394</v>
      </c>
      <c r="B68" s="8" t="s">
        <v>566</v>
      </c>
      <c r="C68" s="7">
        <v>342.79</v>
      </c>
      <c r="D68" s="6"/>
      <c r="E68" s="243"/>
      <c r="F68" s="6"/>
      <c r="G68" s="243" t="s">
        <v>238</v>
      </c>
      <c r="H68" s="229" t="s">
        <v>362</v>
      </c>
    </row>
    <row r="69" spans="1:8" s="238" customFormat="1" ht="25.5" x14ac:dyDescent="0.2">
      <c r="A69" s="5" t="s">
        <v>395</v>
      </c>
      <c r="B69" s="8" t="s">
        <v>567</v>
      </c>
      <c r="C69" s="7">
        <v>0.02</v>
      </c>
      <c r="D69" s="6"/>
      <c r="E69" s="243"/>
      <c r="F69" s="6"/>
      <c r="G69" s="243" t="s">
        <v>238</v>
      </c>
      <c r="H69" s="229" t="s">
        <v>362</v>
      </c>
    </row>
    <row r="70" spans="1:8" s="238" customFormat="1" x14ac:dyDescent="0.2">
      <c r="A70" s="5" t="s">
        <v>396</v>
      </c>
      <c r="B70" s="8" t="s">
        <v>568</v>
      </c>
      <c r="C70" s="7">
        <v>1685</v>
      </c>
      <c r="D70" s="6"/>
      <c r="E70" s="243"/>
      <c r="F70" s="6"/>
      <c r="G70" s="243" t="s">
        <v>238</v>
      </c>
      <c r="H70" s="229" t="s">
        <v>362</v>
      </c>
    </row>
    <row r="71" spans="1:8" s="238" customFormat="1" ht="25.5" x14ac:dyDescent="0.2">
      <c r="A71" s="5" t="s">
        <v>397</v>
      </c>
      <c r="B71" s="8" t="s">
        <v>569</v>
      </c>
      <c r="C71" s="7">
        <v>0.01</v>
      </c>
      <c r="D71" s="6"/>
      <c r="E71" s="243"/>
      <c r="F71" s="6"/>
      <c r="G71" s="243" t="s">
        <v>238</v>
      </c>
      <c r="H71" s="229" t="s">
        <v>362</v>
      </c>
    </row>
    <row r="72" spans="1:8" s="238" customFormat="1" ht="25.5" x14ac:dyDescent="0.2">
      <c r="A72" s="5" t="s">
        <v>398</v>
      </c>
      <c r="B72" s="8" t="s">
        <v>570</v>
      </c>
      <c r="C72" s="7">
        <v>176934.33</v>
      </c>
      <c r="D72" s="6"/>
      <c r="E72" s="243"/>
      <c r="F72" s="6"/>
      <c r="G72" s="243" t="s">
        <v>238</v>
      </c>
      <c r="H72" s="229" t="s">
        <v>362</v>
      </c>
    </row>
    <row r="73" spans="1:8" s="238" customFormat="1" ht="25.5" x14ac:dyDescent="0.2">
      <c r="A73" s="5" t="s">
        <v>399</v>
      </c>
      <c r="B73" s="8" t="s">
        <v>571</v>
      </c>
      <c r="C73" s="7">
        <v>2687.97</v>
      </c>
      <c r="D73" s="6"/>
      <c r="E73" s="243"/>
      <c r="F73" s="6"/>
      <c r="G73" s="243" t="s">
        <v>238</v>
      </c>
      <c r="H73" s="229" t="s">
        <v>362</v>
      </c>
    </row>
    <row r="74" spans="1:8" s="238" customFormat="1" x14ac:dyDescent="0.2">
      <c r="A74" s="5" t="s">
        <v>400</v>
      </c>
      <c r="B74" s="8" t="s">
        <v>572</v>
      </c>
      <c r="C74" s="7">
        <v>530.34</v>
      </c>
      <c r="D74" s="6"/>
      <c r="E74" s="243"/>
      <c r="F74" s="6"/>
      <c r="G74" s="243" t="s">
        <v>238</v>
      </c>
      <c r="H74" s="229" t="s">
        <v>362</v>
      </c>
    </row>
    <row r="75" spans="1:8" s="226" customFormat="1" ht="25.5" x14ac:dyDescent="0.2">
      <c r="A75" s="5" t="s">
        <v>401</v>
      </c>
      <c r="B75" s="8" t="s">
        <v>573</v>
      </c>
      <c r="C75" s="7">
        <v>4350.91</v>
      </c>
      <c r="D75" s="6"/>
      <c r="E75" s="243"/>
      <c r="F75" s="6"/>
      <c r="G75" s="243" t="s">
        <v>238</v>
      </c>
      <c r="H75" s="229" t="s">
        <v>362</v>
      </c>
    </row>
    <row r="76" spans="1:8" s="226" customFormat="1" ht="25.5" x14ac:dyDescent="0.2">
      <c r="A76" s="5" t="s">
        <v>402</v>
      </c>
      <c r="B76" s="8" t="s">
        <v>574</v>
      </c>
      <c r="C76" s="7">
        <v>600</v>
      </c>
      <c r="D76" s="6"/>
      <c r="E76" s="243"/>
      <c r="F76" s="6"/>
      <c r="G76" s="243" t="s">
        <v>238</v>
      </c>
      <c r="H76" s="229" t="s">
        <v>362</v>
      </c>
    </row>
    <row r="77" spans="1:8" s="226" customFormat="1" x14ac:dyDescent="0.2">
      <c r="A77" s="5" t="s">
        <v>403</v>
      </c>
      <c r="B77" s="8" t="s">
        <v>575</v>
      </c>
      <c r="C77" s="7">
        <v>1000.13</v>
      </c>
      <c r="D77" s="6"/>
      <c r="E77" s="243"/>
      <c r="F77" s="6"/>
      <c r="G77" s="243" t="s">
        <v>238</v>
      </c>
      <c r="H77" s="229" t="s">
        <v>362</v>
      </c>
    </row>
    <row r="78" spans="1:8" s="226" customFormat="1" ht="25.5" x14ac:dyDescent="0.2">
      <c r="A78" s="5" t="s">
        <v>404</v>
      </c>
      <c r="B78" s="8" t="s">
        <v>576</v>
      </c>
      <c r="C78" s="7">
        <v>3172</v>
      </c>
      <c r="D78" s="6"/>
      <c r="E78" s="243"/>
      <c r="F78" s="6"/>
      <c r="G78" s="243" t="s">
        <v>238</v>
      </c>
      <c r="H78" s="229" t="s">
        <v>362</v>
      </c>
    </row>
    <row r="79" spans="1:8" s="226" customFormat="1" x14ac:dyDescent="0.2">
      <c r="A79" s="5" t="s">
        <v>405</v>
      </c>
      <c r="B79" s="8" t="s">
        <v>577</v>
      </c>
      <c r="C79" s="7">
        <v>400</v>
      </c>
      <c r="D79" s="6"/>
      <c r="E79" s="243"/>
      <c r="F79" s="6"/>
      <c r="G79" s="243" t="s">
        <v>238</v>
      </c>
      <c r="H79" s="229" t="s">
        <v>362</v>
      </c>
    </row>
    <row r="80" spans="1:8" s="226" customFormat="1" ht="25.5" x14ac:dyDescent="0.2">
      <c r="A80" s="5" t="s">
        <v>406</v>
      </c>
      <c r="B80" s="8" t="s">
        <v>578</v>
      </c>
      <c r="C80" s="7">
        <v>45412</v>
      </c>
      <c r="D80" s="6"/>
      <c r="E80" s="243"/>
      <c r="F80" s="6"/>
      <c r="G80" s="243" t="s">
        <v>238</v>
      </c>
      <c r="H80" s="229" t="s">
        <v>362</v>
      </c>
    </row>
    <row r="81" spans="1:8" s="226" customFormat="1" ht="25.5" x14ac:dyDescent="0.2">
      <c r="A81" s="5" t="s">
        <v>407</v>
      </c>
      <c r="B81" s="8" t="s">
        <v>579</v>
      </c>
      <c r="C81" s="7">
        <v>1399066.43</v>
      </c>
      <c r="D81" s="6"/>
      <c r="E81" s="243"/>
      <c r="F81" s="6"/>
      <c r="G81" s="243" t="s">
        <v>238</v>
      </c>
      <c r="H81" s="229" t="s">
        <v>362</v>
      </c>
    </row>
    <row r="82" spans="1:8" s="226" customFormat="1" ht="25.5" x14ac:dyDescent="0.2">
      <c r="A82" s="5" t="s">
        <v>408</v>
      </c>
      <c r="B82" s="8" t="s">
        <v>580</v>
      </c>
      <c r="C82" s="7">
        <v>914.48</v>
      </c>
      <c r="D82" s="6"/>
      <c r="E82" s="243"/>
      <c r="F82" s="6"/>
      <c r="G82" s="243" t="s">
        <v>238</v>
      </c>
      <c r="H82" s="229" t="s">
        <v>362</v>
      </c>
    </row>
    <row r="83" spans="1:8" s="226" customFormat="1" ht="25.5" x14ac:dyDescent="0.2">
      <c r="A83" s="5" t="s">
        <v>409</v>
      </c>
      <c r="B83" s="8" t="s">
        <v>581</v>
      </c>
      <c r="C83" s="7">
        <v>400</v>
      </c>
      <c r="D83" s="6"/>
      <c r="E83" s="243"/>
      <c r="F83" s="6"/>
      <c r="G83" s="243" t="s">
        <v>238</v>
      </c>
      <c r="H83" s="229" t="s">
        <v>362</v>
      </c>
    </row>
    <row r="84" spans="1:8" s="226" customFormat="1" ht="25.5" x14ac:dyDescent="0.2">
      <c r="A84" s="5" t="s">
        <v>410</v>
      </c>
      <c r="B84" s="8" t="s">
        <v>582</v>
      </c>
      <c r="C84" s="7">
        <v>190</v>
      </c>
      <c r="D84" s="6"/>
      <c r="E84" s="243"/>
      <c r="F84" s="6"/>
      <c r="G84" s="243" t="s">
        <v>238</v>
      </c>
      <c r="H84" s="229" t="s">
        <v>362</v>
      </c>
    </row>
    <row r="85" spans="1:8" s="226" customFormat="1" ht="25.5" x14ac:dyDescent="0.2">
      <c r="A85" s="5" t="s">
        <v>411</v>
      </c>
      <c r="B85" s="8" t="s">
        <v>583</v>
      </c>
      <c r="C85" s="7">
        <v>7.8</v>
      </c>
      <c r="D85" s="6"/>
      <c r="E85" s="243"/>
      <c r="F85" s="6"/>
      <c r="G85" s="243" t="s">
        <v>238</v>
      </c>
      <c r="H85" s="229" t="s">
        <v>362</v>
      </c>
    </row>
    <row r="86" spans="1:8" s="226" customFormat="1" x14ac:dyDescent="0.2">
      <c r="A86" s="5" t="s">
        <v>412</v>
      </c>
      <c r="B86" s="8" t="s">
        <v>584</v>
      </c>
      <c r="C86" s="7">
        <v>2500</v>
      </c>
      <c r="D86" s="6"/>
      <c r="E86" s="243"/>
      <c r="F86" s="6"/>
      <c r="G86" s="243" t="s">
        <v>238</v>
      </c>
      <c r="H86" s="229" t="s">
        <v>362</v>
      </c>
    </row>
    <row r="87" spans="1:8" s="226" customFormat="1" x14ac:dyDescent="0.2">
      <c r="A87" s="5" t="s">
        <v>413</v>
      </c>
      <c r="B87" s="8" t="s">
        <v>585</v>
      </c>
      <c r="C87" s="7">
        <v>7203.6</v>
      </c>
      <c r="D87" s="6"/>
      <c r="E87" s="243"/>
      <c r="F87" s="6"/>
      <c r="G87" s="243" t="s">
        <v>238</v>
      </c>
      <c r="H87" s="229" t="s">
        <v>362</v>
      </c>
    </row>
    <row r="88" spans="1:8" s="226" customFormat="1" x14ac:dyDescent="0.2">
      <c r="A88" s="5" t="s">
        <v>414</v>
      </c>
      <c r="B88" s="8" t="s">
        <v>586</v>
      </c>
      <c r="C88" s="7">
        <v>10500</v>
      </c>
      <c r="D88" s="6"/>
      <c r="E88" s="243"/>
      <c r="F88" s="6"/>
      <c r="G88" s="243" t="s">
        <v>238</v>
      </c>
      <c r="H88" s="229" t="s">
        <v>362</v>
      </c>
    </row>
    <row r="89" spans="1:8" s="226" customFormat="1" x14ac:dyDescent="0.2">
      <c r="A89" s="5" t="s">
        <v>310</v>
      </c>
      <c r="B89" s="8" t="s">
        <v>587</v>
      </c>
      <c r="C89" s="7">
        <v>6000</v>
      </c>
      <c r="D89" s="6"/>
      <c r="E89" s="243"/>
      <c r="F89" s="6"/>
      <c r="G89" s="243" t="s">
        <v>238</v>
      </c>
      <c r="H89" s="229" t="s">
        <v>362</v>
      </c>
    </row>
    <row r="90" spans="1:8" s="226" customFormat="1" x14ac:dyDescent="0.2">
      <c r="A90" s="5" t="s">
        <v>415</v>
      </c>
      <c r="B90" s="8" t="s">
        <v>588</v>
      </c>
      <c r="C90" s="7">
        <v>41058.71</v>
      </c>
      <c r="D90" s="6"/>
      <c r="E90" s="243"/>
      <c r="F90" s="6"/>
      <c r="G90" s="243" t="s">
        <v>238</v>
      </c>
      <c r="H90" s="229" t="s">
        <v>362</v>
      </c>
    </row>
    <row r="91" spans="1:8" s="226" customFormat="1" x14ac:dyDescent="0.2">
      <c r="A91" s="5" t="s">
        <v>311</v>
      </c>
      <c r="B91" s="8" t="s">
        <v>589</v>
      </c>
      <c r="C91" s="7">
        <v>6407.74</v>
      </c>
      <c r="D91" s="6"/>
      <c r="E91" s="243"/>
      <c r="F91" s="6"/>
      <c r="G91" s="243" t="s">
        <v>238</v>
      </c>
      <c r="H91" s="229" t="s">
        <v>362</v>
      </c>
    </row>
    <row r="92" spans="1:8" s="226" customFormat="1" x14ac:dyDescent="0.2">
      <c r="A92" s="5" t="s">
        <v>416</v>
      </c>
      <c r="B92" s="8" t="s">
        <v>590</v>
      </c>
      <c r="C92" s="7">
        <v>9484.7999999999993</v>
      </c>
      <c r="D92" s="6"/>
      <c r="E92" s="243"/>
      <c r="F92" s="6"/>
      <c r="G92" s="243" t="s">
        <v>238</v>
      </c>
      <c r="H92" s="229" t="s">
        <v>362</v>
      </c>
    </row>
    <row r="93" spans="1:8" s="226" customFormat="1" x14ac:dyDescent="0.2">
      <c r="A93" s="5" t="s">
        <v>417</v>
      </c>
      <c r="B93" s="8" t="s">
        <v>591</v>
      </c>
      <c r="C93" s="7">
        <v>1500</v>
      </c>
      <c r="D93" s="6"/>
      <c r="E93" s="243"/>
      <c r="F93" s="6"/>
      <c r="G93" s="243" t="s">
        <v>238</v>
      </c>
      <c r="H93" s="229" t="s">
        <v>362</v>
      </c>
    </row>
    <row r="94" spans="1:8" s="226" customFormat="1" ht="25.5" x14ac:dyDescent="0.2">
      <c r="A94" s="5" t="s">
        <v>418</v>
      </c>
      <c r="B94" s="8" t="s">
        <v>592</v>
      </c>
      <c r="C94" s="7">
        <v>3040</v>
      </c>
      <c r="D94" s="6"/>
      <c r="E94" s="243"/>
      <c r="F94" s="6"/>
      <c r="G94" s="243" t="s">
        <v>238</v>
      </c>
      <c r="H94" s="229" t="s">
        <v>362</v>
      </c>
    </row>
    <row r="95" spans="1:8" s="226" customFormat="1" x14ac:dyDescent="0.2">
      <c r="A95" s="5" t="s">
        <v>419</v>
      </c>
      <c r="B95" s="8" t="s">
        <v>593</v>
      </c>
      <c r="C95" s="7">
        <v>2945.01</v>
      </c>
      <c r="D95" s="6"/>
      <c r="E95" s="243"/>
      <c r="F95" s="6"/>
      <c r="G95" s="243" t="s">
        <v>238</v>
      </c>
      <c r="H95" s="229" t="s">
        <v>362</v>
      </c>
    </row>
    <row r="96" spans="1:8" s="226" customFormat="1" x14ac:dyDescent="0.2">
      <c r="A96" s="5" t="s">
        <v>420</v>
      </c>
      <c r="B96" s="8" t="s">
        <v>594</v>
      </c>
      <c r="C96" s="7">
        <v>3900.1</v>
      </c>
      <c r="D96" s="6"/>
      <c r="E96" s="243"/>
      <c r="F96" s="6"/>
      <c r="G96" s="243" t="s">
        <v>238</v>
      </c>
      <c r="H96" s="229" t="s">
        <v>362</v>
      </c>
    </row>
    <row r="97" spans="1:8" s="226" customFormat="1" x14ac:dyDescent="0.2">
      <c r="A97" s="5" t="s">
        <v>421</v>
      </c>
      <c r="B97" s="8" t="s">
        <v>595</v>
      </c>
      <c r="C97" s="7">
        <v>53619.15</v>
      </c>
      <c r="D97" s="6"/>
      <c r="E97" s="243"/>
      <c r="F97" s="6"/>
      <c r="G97" s="243" t="s">
        <v>238</v>
      </c>
      <c r="H97" s="229" t="s">
        <v>362</v>
      </c>
    </row>
    <row r="98" spans="1:8" s="226" customFormat="1" x14ac:dyDescent="0.2">
      <c r="A98" s="5" t="s">
        <v>422</v>
      </c>
      <c r="B98" s="8" t="s">
        <v>596</v>
      </c>
      <c r="C98" s="7">
        <v>27724</v>
      </c>
      <c r="D98" s="6"/>
      <c r="E98" s="243"/>
      <c r="F98" s="6"/>
      <c r="G98" s="243" t="s">
        <v>238</v>
      </c>
      <c r="H98" s="229" t="s">
        <v>362</v>
      </c>
    </row>
    <row r="99" spans="1:8" s="226" customFormat="1" x14ac:dyDescent="0.2">
      <c r="A99" s="5" t="s">
        <v>423</v>
      </c>
      <c r="B99" s="8" t="s">
        <v>597</v>
      </c>
      <c r="C99" s="7">
        <v>0.02</v>
      </c>
      <c r="D99" s="6"/>
      <c r="E99" s="243"/>
      <c r="F99" s="6"/>
      <c r="G99" s="243" t="s">
        <v>238</v>
      </c>
      <c r="H99" s="229" t="s">
        <v>362</v>
      </c>
    </row>
    <row r="100" spans="1:8" s="226" customFormat="1" ht="25.5" x14ac:dyDescent="0.2">
      <c r="A100" s="5" t="s">
        <v>424</v>
      </c>
      <c r="B100" s="8" t="s">
        <v>598</v>
      </c>
      <c r="C100" s="7">
        <v>9000</v>
      </c>
      <c r="D100" s="6"/>
      <c r="E100" s="243"/>
      <c r="F100" s="6"/>
      <c r="G100" s="243" t="s">
        <v>238</v>
      </c>
      <c r="H100" s="229" t="s">
        <v>362</v>
      </c>
    </row>
    <row r="101" spans="1:8" s="226" customFormat="1" x14ac:dyDescent="0.2">
      <c r="A101" s="5" t="s">
        <v>599</v>
      </c>
      <c r="B101" s="8" t="s">
        <v>600</v>
      </c>
      <c r="C101" s="7">
        <v>361908.4</v>
      </c>
      <c r="D101" s="6"/>
      <c r="E101" s="243"/>
      <c r="F101" s="6"/>
      <c r="G101" s="243" t="s">
        <v>238</v>
      </c>
      <c r="H101" s="229" t="s">
        <v>362</v>
      </c>
    </row>
    <row r="102" spans="1:8" s="226" customFormat="1" x14ac:dyDescent="0.2">
      <c r="A102" s="5" t="s">
        <v>601</v>
      </c>
      <c r="B102" s="8" t="s">
        <v>602</v>
      </c>
      <c r="C102" s="7">
        <v>0.01</v>
      </c>
      <c r="D102" s="6"/>
      <c r="E102" s="243"/>
      <c r="F102" s="6"/>
      <c r="G102" s="243" t="s">
        <v>238</v>
      </c>
      <c r="H102" s="229" t="s">
        <v>362</v>
      </c>
    </row>
    <row r="103" spans="1:8" s="226" customFormat="1" x14ac:dyDescent="0.2">
      <c r="A103" s="5" t="s">
        <v>603</v>
      </c>
      <c r="B103" s="8" t="s">
        <v>604</v>
      </c>
      <c r="C103" s="7">
        <v>40</v>
      </c>
      <c r="D103" s="6"/>
      <c r="E103" s="243"/>
      <c r="F103" s="6"/>
      <c r="G103" s="243" t="s">
        <v>238</v>
      </c>
      <c r="H103" s="229" t="s">
        <v>362</v>
      </c>
    </row>
    <row r="104" spans="1:8" s="226" customFormat="1" x14ac:dyDescent="0.2">
      <c r="A104" s="5" t="s">
        <v>425</v>
      </c>
      <c r="B104" s="8" t="s">
        <v>605</v>
      </c>
      <c r="C104" s="7">
        <v>-0.01</v>
      </c>
      <c r="D104" s="6"/>
      <c r="E104" s="243"/>
      <c r="F104" s="6"/>
      <c r="G104" s="243" t="s">
        <v>238</v>
      </c>
      <c r="H104" s="229" t="s">
        <v>362</v>
      </c>
    </row>
    <row r="105" spans="1:8" s="226" customFormat="1" ht="25.5" x14ac:dyDescent="0.2">
      <c r="A105" s="5" t="s">
        <v>841</v>
      </c>
      <c r="B105" s="8" t="s">
        <v>649</v>
      </c>
      <c r="C105" s="7">
        <v>89000</v>
      </c>
      <c r="D105" s="6"/>
      <c r="E105" s="243" t="s">
        <v>238</v>
      </c>
      <c r="F105" s="6"/>
      <c r="G105" s="243"/>
      <c r="H105" s="229" t="s">
        <v>362</v>
      </c>
    </row>
    <row r="106" spans="1:8" s="226" customFormat="1" x14ac:dyDescent="0.2">
      <c r="A106" s="5" t="s">
        <v>426</v>
      </c>
      <c r="B106" s="8" t="s">
        <v>606</v>
      </c>
      <c r="C106" s="7">
        <v>11600</v>
      </c>
      <c r="D106" s="6"/>
      <c r="E106" s="243"/>
      <c r="F106" s="6"/>
      <c r="G106" s="243" t="s">
        <v>238</v>
      </c>
      <c r="H106" s="229" t="s">
        <v>362</v>
      </c>
    </row>
    <row r="107" spans="1:8" s="226" customFormat="1" x14ac:dyDescent="0.2">
      <c r="A107" s="5" t="s">
        <v>427</v>
      </c>
      <c r="B107" s="8" t="s">
        <v>607</v>
      </c>
      <c r="C107" s="7">
        <v>6280</v>
      </c>
      <c r="D107" s="6"/>
      <c r="E107" s="243"/>
      <c r="F107" s="230"/>
      <c r="G107" s="243" t="s">
        <v>238</v>
      </c>
      <c r="H107" s="229" t="s">
        <v>362</v>
      </c>
    </row>
    <row r="108" spans="1:8" s="226" customFormat="1" x14ac:dyDescent="0.2">
      <c r="A108" s="5" t="s">
        <v>428</v>
      </c>
      <c r="B108" s="8" t="s">
        <v>608</v>
      </c>
      <c r="C108" s="7">
        <v>3480</v>
      </c>
      <c r="D108" s="6"/>
      <c r="E108" s="243"/>
      <c r="F108" s="6"/>
      <c r="G108" s="243" t="s">
        <v>238</v>
      </c>
      <c r="H108" s="229" t="s">
        <v>362</v>
      </c>
    </row>
    <row r="109" spans="1:8" s="226" customFormat="1" x14ac:dyDescent="0.2">
      <c r="A109" s="5" t="s">
        <v>429</v>
      </c>
      <c r="B109" s="8" t="s">
        <v>609</v>
      </c>
      <c r="C109" s="7">
        <v>4638.8</v>
      </c>
      <c r="D109" s="6"/>
      <c r="E109" s="243"/>
      <c r="F109" s="6"/>
      <c r="G109" s="243" t="s">
        <v>238</v>
      </c>
      <c r="H109" s="229" t="s">
        <v>362</v>
      </c>
    </row>
    <row r="110" spans="1:8" s="226" customFormat="1" x14ac:dyDescent="0.2">
      <c r="A110" s="5" t="s">
        <v>430</v>
      </c>
      <c r="B110" s="8" t="s">
        <v>610</v>
      </c>
      <c r="C110" s="7">
        <v>9512</v>
      </c>
      <c r="D110" s="6"/>
      <c r="E110" s="243"/>
      <c r="F110" s="6"/>
      <c r="G110" s="243" t="s">
        <v>238</v>
      </c>
      <c r="H110" s="229" t="s">
        <v>362</v>
      </c>
    </row>
    <row r="111" spans="1:8" s="226" customFormat="1" x14ac:dyDescent="0.2">
      <c r="A111" s="5" t="s">
        <v>431</v>
      </c>
      <c r="B111" s="8" t="s">
        <v>611</v>
      </c>
      <c r="C111" s="7">
        <v>3777.49</v>
      </c>
      <c r="D111" s="6"/>
      <c r="E111" s="243"/>
      <c r="F111" s="6"/>
      <c r="G111" s="243" t="s">
        <v>238</v>
      </c>
      <c r="H111" s="229" t="s">
        <v>362</v>
      </c>
    </row>
    <row r="112" spans="1:8" s="226" customFormat="1" x14ac:dyDescent="0.2">
      <c r="A112" s="5" t="s">
        <v>612</v>
      </c>
      <c r="B112" s="8" t="s">
        <v>613</v>
      </c>
      <c r="C112" s="7">
        <v>-10</v>
      </c>
      <c r="D112" s="270"/>
      <c r="E112" s="243"/>
      <c r="F112" s="6"/>
      <c r="G112" s="243"/>
      <c r="H112" s="229" t="s">
        <v>362</v>
      </c>
    </row>
    <row r="113" spans="1:8" s="226" customFormat="1" x14ac:dyDescent="0.2">
      <c r="A113" s="5" t="s">
        <v>432</v>
      </c>
      <c r="B113" s="8" t="s">
        <v>614</v>
      </c>
      <c r="C113" s="7">
        <v>17980</v>
      </c>
      <c r="D113" s="6"/>
      <c r="E113" s="243"/>
      <c r="F113" s="230"/>
      <c r="G113" s="243" t="s">
        <v>238</v>
      </c>
      <c r="H113" s="229" t="s">
        <v>362</v>
      </c>
    </row>
    <row r="114" spans="1:8" s="226" customFormat="1" x14ac:dyDescent="0.2">
      <c r="A114" s="5" t="s">
        <v>433</v>
      </c>
      <c r="B114" s="8" t="s">
        <v>615</v>
      </c>
      <c r="C114" s="7">
        <v>0.03</v>
      </c>
      <c r="D114" s="6"/>
      <c r="E114" s="243"/>
      <c r="F114" s="6"/>
      <c r="G114" s="243" t="s">
        <v>238</v>
      </c>
      <c r="H114" s="229" t="s">
        <v>362</v>
      </c>
    </row>
    <row r="115" spans="1:8" s="226" customFormat="1" x14ac:dyDescent="0.2">
      <c r="A115" s="5" t="s">
        <v>434</v>
      </c>
      <c r="B115" s="8" t="s">
        <v>616</v>
      </c>
      <c r="C115" s="7">
        <v>11600</v>
      </c>
      <c r="D115" s="6"/>
      <c r="E115" s="243"/>
      <c r="F115" s="6"/>
      <c r="G115" s="243" t="s">
        <v>238</v>
      </c>
      <c r="H115" s="229" t="s">
        <v>362</v>
      </c>
    </row>
    <row r="116" spans="1:8" s="226" customFormat="1" x14ac:dyDescent="0.2">
      <c r="A116" s="5" t="s">
        <v>435</v>
      </c>
      <c r="B116" s="8" t="s">
        <v>617</v>
      </c>
      <c r="C116" s="7">
        <v>-0.01</v>
      </c>
      <c r="D116" s="6"/>
      <c r="E116" s="243"/>
      <c r="F116" s="6"/>
      <c r="G116" s="243" t="s">
        <v>238</v>
      </c>
      <c r="H116" s="229" t="s">
        <v>362</v>
      </c>
    </row>
    <row r="117" spans="1:8" s="226" customFormat="1" x14ac:dyDescent="0.2">
      <c r="A117" s="5" t="s">
        <v>436</v>
      </c>
      <c r="B117" s="8" t="s">
        <v>618</v>
      </c>
      <c r="C117" s="7">
        <v>5599</v>
      </c>
      <c r="D117" s="6"/>
      <c r="E117" s="243"/>
      <c r="F117" s="6"/>
      <c r="G117" s="243" t="s">
        <v>238</v>
      </c>
      <c r="H117" s="229" t="s">
        <v>362</v>
      </c>
    </row>
    <row r="118" spans="1:8" s="226" customFormat="1" x14ac:dyDescent="0.2">
      <c r="A118" s="5" t="s">
        <v>619</v>
      </c>
      <c r="B118" s="8" t="s">
        <v>620</v>
      </c>
      <c r="C118" s="7">
        <v>168780</v>
      </c>
      <c r="D118" s="6"/>
      <c r="E118" s="243"/>
      <c r="F118" s="6"/>
      <c r="G118" s="243" t="s">
        <v>238</v>
      </c>
      <c r="H118" s="229" t="s">
        <v>362</v>
      </c>
    </row>
    <row r="119" spans="1:8" s="226" customFormat="1" x14ac:dyDescent="0.2">
      <c r="A119" s="5" t="s">
        <v>621</v>
      </c>
      <c r="B119" s="8" t="s">
        <v>622</v>
      </c>
      <c r="C119" s="7">
        <v>0.13</v>
      </c>
      <c r="D119" s="6"/>
      <c r="E119" s="243"/>
      <c r="F119" s="6"/>
      <c r="G119" s="243" t="s">
        <v>238</v>
      </c>
      <c r="H119" s="229" t="s">
        <v>362</v>
      </c>
    </row>
    <row r="120" spans="1:8" s="226" customFormat="1" x14ac:dyDescent="0.2">
      <c r="A120" s="5" t="s">
        <v>623</v>
      </c>
      <c r="B120" s="8" t="s">
        <v>624</v>
      </c>
      <c r="C120" s="7">
        <v>22353.9</v>
      </c>
      <c r="D120" s="230"/>
      <c r="E120" s="243"/>
      <c r="F120" s="6"/>
      <c r="G120" s="243" t="s">
        <v>238</v>
      </c>
      <c r="H120" s="229" t="s">
        <v>362</v>
      </c>
    </row>
    <row r="121" spans="1:8" s="226" customFormat="1" ht="25.5" x14ac:dyDescent="0.2">
      <c r="A121" s="5" t="s">
        <v>625</v>
      </c>
      <c r="B121" s="8" t="s">
        <v>626</v>
      </c>
      <c r="C121" s="7">
        <v>0.04</v>
      </c>
      <c r="D121" s="270"/>
      <c r="E121" s="243"/>
      <c r="F121" s="6"/>
      <c r="G121" s="243"/>
      <c r="H121" s="229" t="s">
        <v>362</v>
      </c>
    </row>
    <row r="122" spans="1:8" s="226" customFormat="1" ht="25.5" x14ac:dyDescent="0.2">
      <c r="A122" s="5" t="s">
        <v>810</v>
      </c>
      <c r="B122" s="8" t="s">
        <v>811</v>
      </c>
      <c r="C122" s="7">
        <v>0.02</v>
      </c>
      <c r="D122" s="230"/>
      <c r="E122" s="243"/>
      <c r="F122" s="6"/>
      <c r="G122" s="243" t="s">
        <v>238</v>
      </c>
      <c r="H122" s="229" t="s">
        <v>362</v>
      </c>
    </row>
    <row r="123" spans="1:8" s="226" customFormat="1" x14ac:dyDescent="0.2">
      <c r="A123" s="5" t="s">
        <v>627</v>
      </c>
      <c r="B123" s="8" t="s">
        <v>628</v>
      </c>
      <c r="C123" s="7">
        <v>0.1</v>
      </c>
      <c r="D123" s="6"/>
      <c r="E123" s="243"/>
      <c r="F123" s="230"/>
      <c r="G123" s="243" t="s">
        <v>238</v>
      </c>
      <c r="H123" s="229" t="s">
        <v>362</v>
      </c>
    </row>
    <row r="124" spans="1:8" s="226" customFormat="1" x14ac:dyDescent="0.2">
      <c r="A124" s="5" t="s">
        <v>629</v>
      </c>
      <c r="B124" s="8" t="s">
        <v>630</v>
      </c>
      <c r="C124" s="7">
        <v>0.64</v>
      </c>
      <c r="D124" s="270"/>
      <c r="E124" s="243"/>
      <c r="F124" s="6"/>
      <c r="G124" s="243"/>
      <c r="H124" s="229" t="s">
        <v>362</v>
      </c>
    </row>
    <row r="125" spans="1:8" s="226" customFormat="1" x14ac:dyDescent="0.2">
      <c r="A125" s="5" t="s">
        <v>842</v>
      </c>
      <c r="B125" s="8" t="s">
        <v>843</v>
      </c>
      <c r="C125" s="7">
        <v>6960</v>
      </c>
      <c r="D125" s="6"/>
      <c r="E125" s="243"/>
      <c r="F125" s="6"/>
      <c r="G125" s="243" t="s">
        <v>238</v>
      </c>
      <c r="H125" s="229" t="s">
        <v>362</v>
      </c>
    </row>
    <row r="126" spans="1:8" s="226" customFormat="1" x14ac:dyDescent="0.2">
      <c r="A126" s="5" t="s">
        <v>631</v>
      </c>
      <c r="B126" s="8" t="s">
        <v>632</v>
      </c>
      <c r="C126" s="7">
        <v>13920</v>
      </c>
      <c r="D126" s="6"/>
      <c r="E126" s="243" t="s">
        <v>238</v>
      </c>
      <c r="F126" s="6"/>
      <c r="G126" s="243"/>
      <c r="H126" s="229" t="s">
        <v>362</v>
      </c>
    </row>
    <row r="127" spans="1:8" s="226" customFormat="1" x14ac:dyDescent="0.2">
      <c r="A127" s="5" t="s">
        <v>633</v>
      </c>
      <c r="B127" s="8" t="s">
        <v>634</v>
      </c>
      <c r="C127" s="7">
        <v>4000</v>
      </c>
      <c r="D127" s="6"/>
      <c r="E127" s="243"/>
      <c r="F127" s="6"/>
      <c r="G127" s="243" t="s">
        <v>238</v>
      </c>
      <c r="H127" s="229" t="s">
        <v>362</v>
      </c>
    </row>
    <row r="128" spans="1:8" s="226" customFormat="1" ht="25.5" x14ac:dyDescent="0.2">
      <c r="A128" s="5" t="s">
        <v>635</v>
      </c>
      <c r="B128" s="8" t="s">
        <v>636</v>
      </c>
      <c r="C128" s="7">
        <v>6960</v>
      </c>
      <c r="D128" s="6"/>
      <c r="E128" s="243"/>
      <c r="F128" s="6"/>
      <c r="G128" s="243" t="s">
        <v>238</v>
      </c>
      <c r="H128" s="229" t="s">
        <v>362</v>
      </c>
    </row>
    <row r="129" spans="1:8" s="226" customFormat="1" ht="25.5" x14ac:dyDescent="0.2">
      <c r="A129" s="5" t="s">
        <v>844</v>
      </c>
      <c r="B129" s="8" t="s">
        <v>845</v>
      </c>
      <c r="C129" s="7">
        <v>13920</v>
      </c>
      <c r="D129" s="270" t="s">
        <v>238</v>
      </c>
      <c r="E129" s="243"/>
      <c r="F129" s="230"/>
      <c r="G129" s="243" t="s">
        <v>238</v>
      </c>
      <c r="H129" s="229" t="s">
        <v>362</v>
      </c>
    </row>
    <row r="130" spans="1:8" s="226" customFormat="1" x14ac:dyDescent="0.2">
      <c r="A130" s="5" t="s">
        <v>637</v>
      </c>
      <c r="B130" s="8" t="s">
        <v>638</v>
      </c>
      <c r="C130" s="7">
        <v>-0.01</v>
      </c>
      <c r="D130" s="6"/>
      <c r="E130" s="243"/>
      <c r="F130" s="6"/>
      <c r="G130" s="243" t="s">
        <v>238</v>
      </c>
      <c r="H130" s="229" t="s">
        <v>362</v>
      </c>
    </row>
    <row r="131" spans="1:8" s="226" customFormat="1" x14ac:dyDescent="0.2">
      <c r="A131" s="5" t="s">
        <v>639</v>
      </c>
      <c r="B131" s="8" t="s">
        <v>640</v>
      </c>
      <c r="C131" s="7">
        <v>-9.6</v>
      </c>
      <c r="D131" s="230"/>
      <c r="E131" s="7"/>
      <c r="F131" s="6"/>
      <c r="G131" s="243" t="s">
        <v>238</v>
      </c>
      <c r="H131" s="229" t="s">
        <v>362</v>
      </c>
    </row>
    <row r="132" spans="1:8" s="226" customFormat="1" x14ac:dyDescent="0.2">
      <c r="A132" s="5" t="s">
        <v>641</v>
      </c>
      <c r="B132" s="8" t="s">
        <v>642</v>
      </c>
      <c r="C132" s="7">
        <v>-0.5</v>
      </c>
      <c r="D132" s="6"/>
      <c r="E132" s="7"/>
      <c r="F132" s="230"/>
      <c r="G132" s="243" t="s">
        <v>238</v>
      </c>
      <c r="H132" s="229" t="s">
        <v>362</v>
      </c>
    </row>
    <row r="133" spans="1:8" s="226" customFormat="1" x14ac:dyDescent="0.2">
      <c r="A133" s="5" t="s">
        <v>643</v>
      </c>
      <c r="B133" s="8" t="s">
        <v>644</v>
      </c>
      <c r="C133" s="7">
        <v>13000</v>
      </c>
      <c r="D133" s="6"/>
      <c r="E133" s="7"/>
      <c r="F133" s="230"/>
      <c r="G133" s="243" t="s">
        <v>238</v>
      </c>
      <c r="H133" s="229" t="s">
        <v>362</v>
      </c>
    </row>
    <row r="134" spans="1:8" s="226" customFormat="1" ht="25.5" x14ac:dyDescent="0.2">
      <c r="A134" s="5" t="s">
        <v>437</v>
      </c>
      <c r="B134" s="8" t="s">
        <v>645</v>
      </c>
      <c r="C134" s="7">
        <v>34.340000000000003</v>
      </c>
      <c r="D134" s="6"/>
      <c r="E134" s="7"/>
      <c r="F134" s="6"/>
      <c r="G134" s="243" t="s">
        <v>238</v>
      </c>
      <c r="H134" s="229" t="s">
        <v>362</v>
      </c>
    </row>
    <row r="135" spans="1:8" s="226" customFormat="1" ht="25.5" x14ac:dyDescent="0.2">
      <c r="A135" s="5" t="s">
        <v>438</v>
      </c>
      <c r="B135" s="8" t="s">
        <v>646</v>
      </c>
      <c r="C135" s="7">
        <v>0.01</v>
      </c>
      <c r="D135" s="6"/>
      <c r="E135" s="7"/>
      <c r="F135" s="229"/>
      <c r="G135" s="243" t="s">
        <v>238</v>
      </c>
      <c r="H135" s="229" t="s">
        <v>362</v>
      </c>
    </row>
    <row r="136" spans="1:8" s="226" customFormat="1" ht="25.5" x14ac:dyDescent="0.2">
      <c r="A136" s="5" t="s">
        <v>439</v>
      </c>
      <c r="B136" s="8" t="s">
        <v>565</v>
      </c>
      <c r="C136" s="7">
        <v>83.31</v>
      </c>
      <c r="D136" s="6"/>
      <c r="E136" s="7"/>
      <c r="F136" s="229"/>
      <c r="G136" s="243" t="s">
        <v>238</v>
      </c>
      <c r="H136" s="229" t="s">
        <v>362</v>
      </c>
    </row>
    <row r="137" spans="1:8" s="226" customFormat="1" x14ac:dyDescent="0.2">
      <c r="A137" s="5" t="s">
        <v>440</v>
      </c>
      <c r="B137" s="8" t="s">
        <v>566</v>
      </c>
      <c r="C137" s="7">
        <v>0.16</v>
      </c>
      <c r="D137" s="6"/>
      <c r="E137" s="7"/>
      <c r="F137" s="229"/>
      <c r="G137" s="243" t="s">
        <v>238</v>
      </c>
      <c r="H137" s="229" t="s">
        <v>362</v>
      </c>
    </row>
    <row r="138" spans="1:8" s="226" customFormat="1" x14ac:dyDescent="0.2">
      <c r="A138" s="5" t="s">
        <v>441</v>
      </c>
      <c r="B138" s="8" t="s">
        <v>568</v>
      </c>
      <c r="C138" s="7">
        <v>-0.01</v>
      </c>
      <c r="D138" s="6"/>
      <c r="E138" s="7"/>
      <c r="F138" s="229"/>
      <c r="G138" s="243" t="s">
        <v>238</v>
      </c>
      <c r="H138" s="229" t="s">
        <v>362</v>
      </c>
    </row>
    <row r="139" spans="1:8" s="226" customFormat="1" ht="25.5" x14ac:dyDescent="0.2">
      <c r="A139" s="5" t="s">
        <v>442</v>
      </c>
      <c r="B139" s="8" t="s">
        <v>582</v>
      </c>
      <c r="C139" s="7">
        <v>0.01</v>
      </c>
      <c r="D139" s="6"/>
      <c r="E139" s="7"/>
      <c r="F139" s="229"/>
      <c r="G139" s="243" t="s">
        <v>238</v>
      </c>
      <c r="H139" s="229" t="s">
        <v>362</v>
      </c>
    </row>
    <row r="140" spans="1:8" s="226" customFormat="1" x14ac:dyDescent="0.2">
      <c r="A140" s="5" t="s">
        <v>647</v>
      </c>
      <c r="B140" s="8" t="s">
        <v>588</v>
      </c>
      <c r="C140" s="7">
        <v>41730.01</v>
      </c>
      <c r="D140" s="6"/>
      <c r="E140" s="7"/>
      <c r="F140" s="229"/>
      <c r="G140" s="243" t="s">
        <v>238</v>
      </c>
      <c r="H140" s="229" t="s">
        <v>362</v>
      </c>
    </row>
    <row r="141" spans="1:8" s="226" customFormat="1" x14ac:dyDescent="0.2">
      <c r="A141" s="5" t="s">
        <v>443</v>
      </c>
      <c r="B141" s="8" t="s">
        <v>589</v>
      </c>
      <c r="C141" s="7">
        <v>37999.050000000003</v>
      </c>
      <c r="D141" s="6"/>
      <c r="E141" s="7"/>
      <c r="F141" s="6"/>
      <c r="G141" s="243" t="s">
        <v>238</v>
      </c>
      <c r="H141" s="229" t="s">
        <v>362</v>
      </c>
    </row>
    <row r="142" spans="1:8" s="226" customFormat="1" x14ac:dyDescent="0.2">
      <c r="A142" s="5" t="s">
        <v>444</v>
      </c>
      <c r="B142" s="8" t="s">
        <v>648</v>
      </c>
      <c r="C142" s="7">
        <v>-1500</v>
      </c>
      <c r="D142" s="6"/>
      <c r="E142" s="7"/>
      <c r="F142" s="6"/>
      <c r="G142" s="243" t="s">
        <v>238</v>
      </c>
      <c r="H142" s="229" t="s">
        <v>362</v>
      </c>
    </row>
    <row r="143" spans="1:8" s="226" customFormat="1" x14ac:dyDescent="0.2">
      <c r="A143" s="5" t="s">
        <v>445</v>
      </c>
      <c r="B143" s="8" t="s">
        <v>604</v>
      </c>
      <c r="C143" s="7">
        <v>-0.01</v>
      </c>
      <c r="D143" s="6"/>
      <c r="E143" s="7"/>
      <c r="F143" s="6"/>
      <c r="G143" s="243" t="s">
        <v>238</v>
      </c>
      <c r="H143" s="229" t="s">
        <v>362</v>
      </c>
    </row>
    <row r="144" spans="1:8" s="268" customFormat="1" ht="25.5" x14ac:dyDescent="0.2">
      <c r="A144" s="5" t="s">
        <v>446</v>
      </c>
      <c r="B144" s="8" t="s">
        <v>649</v>
      </c>
      <c r="C144" s="7">
        <v>-0.08</v>
      </c>
      <c r="D144" s="6"/>
      <c r="E144" s="7"/>
      <c r="F144" s="6"/>
      <c r="G144" s="243" t="s">
        <v>238</v>
      </c>
      <c r="H144" s="229" t="s">
        <v>362</v>
      </c>
    </row>
    <row r="145" spans="1:8" s="268" customFormat="1" x14ac:dyDescent="0.2">
      <c r="A145" s="5" t="s">
        <v>447</v>
      </c>
      <c r="B145" s="8" t="s">
        <v>650</v>
      </c>
      <c r="C145" s="7">
        <v>-0.01</v>
      </c>
      <c r="D145" s="6"/>
      <c r="E145" s="7"/>
      <c r="F145" s="6"/>
      <c r="G145" s="243" t="s">
        <v>238</v>
      </c>
      <c r="H145" s="229" t="s">
        <v>362</v>
      </c>
    </row>
    <row r="146" spans="1:8" s="268" customFormat="1" x14ac:dyDescent="0.2">
      <c r="A146" s="5" t="s">
        <v>448</v>
      </c>
      <c r="B146" s="8" t="s">
        <v>651</v>
      </c>
      <c r="C146" s="7">
        <v>-0.01</v>
      </c>
      <c r="D146" s="6"/>
      <c r="E146" s="7"/>
      <c r="F146" s="6"/>
      <c r="G146" s="243" t="s">
        <v>238</v>
      </c>
      <c r="H146" s="229" t="s">
        <v>362</v>
      </c>
    </row>
    <row r="147" spans="1:8" s="269" customFormat="1" x14ac:dyDescent="0.2">
      <c r="A147" s="5" t="s">
        <v>652</v>
      </c>
      <c r="B147" s="8" t="s">
        <v>653</v>
      </c>
      <c r="C147" s="7">
        <v>0.01</v>
      </c>
      <c r="D147" s="6"/>
      <c r="E147" s="7"/>
      <c r="F147" s="6"/>
      <c r="G147" s="243" t="s">
        <v>238</v>
      </c>
      <c r="H147" s="229" t="s">
        <v>362</v>
      </c>
    </row>
    <row r="148" spans="1:8" s="269" customFormat="1" ht="25.5" x14ac:dyDescent="0.2">
      <c r="A148" s="5" t="s">
        <v>449</v>
      </c>
      <c r="B148" s="8" t="s">
        <v>654</v>
      </c>
      <c r="C148" s="7">
        <v>40000</v>
      </c>
      <c r="D148" s="6"/>
      <c r="E148" s="7"/>
      <c r="F148" s="6"/>
      <c r="G148" s="243" t="s">
        <v>238</v>
      </c>
      <c r="H148" s="229" t="s">
        <v>362</v>
      </c>
    </row>
    <row r="149" spans="1:8" s="269" customFormat="1" x14ac:dyDescent="0.2">
      <c r="A149" s="5" t="s">
        <v>655</v>
      </c>
      <c r="B149" s="8" t="s">
        <v>656</v>
      </c>
      <c r="C149" s="7">
        <v>0.4</v>
      </c>
      <c r="D149" s="6"/>
      <c r="E149" s="7"/>
      <c r="F149" s="6"/>
      <c r="G149" s="243" t="s">
        <v>238</v>
      </c>
      <c r="H149" s="229" t="s">
        <v>362</v>
      </c>
    </row>
    <row r="150" spans="1:8" s="56" customFormat="1" x14ac:dyDescent="0.2">
      <c r="A150" s="74"/>
      <c r="B150" s="81" t="s">
        <v>1</v>
      </c>
      <c r="C150" s="23">
        <f>SUM(C13:C146)</f>
        <v>12984197.300000006</v>
      </c>
      <c r="D150" s="23"/>
      <c r="E150" s="23"/>
      <c r="F150" s="82"/>
      <c r="G150" s="74"/>
      <c r="H150" s="74"/>
    </row>
    <row r="151" spans="1:8" x14ac:dyDescent="0.2">
      <c r="A151" s="1"/>
      <c r="B151" s="4"/>
      <c r="C151" s="3"/>
      <c r="D151" s="3"/>
      <c r="E151" s="3"/>
      <c r="F151" s="2"/>
      <c r="G151" s="1"/>
    </row>
    <row r="152" spans="1:8" s="163" customFormat="1" x14ac:dyDescent="0.2">
      <c r="A152" s="367" t="s">
        <v>275</v>
      </c>
      <c r="B152" s="367"/>
      <c r="C152" s="367"/>
      <c r="D152" s="367"/>
      <c r="E152" s="367"/>
      <c r="F152" s="367"/>
      <c r="G152" s="367"/>
      <c r="H152" s="367"/>
    </row>
    <row r="153" spans="1:8" s="163" customFormat="1" x14ac:dyDescent="0.2">
      <c r="A153" s="1"/>
      <c r="B153" s="4"/>
      <c r="C153" s="3"/>
      <c r="D153" s="3"/>
      <c r="E153" s="3"/>
      <c r="F153" s="2"/>
      <c r="G153" s="1"/>
    </row>
    <row r="154" spans="1:8" x14ac:dyDescent="0.2">
      <c r="A154" s="1"/>
      <c r="B154" s="4"/>
      <c r="C154" s="3"/>
      <c r="D154" s="3"/>
      <c r="E154" s="3"/>
      <c r="F154" s="2"/>
      <c r="G154" s="1"/>
    </row>
    <row r="155" spans="1:8" x14ac:dyDescent="0.2">
      <c r="A155" s="1"/>
      <c r="B155" s="4"/>
      <c r="C155" s="3"/>
      <c r="D155" s="3"/>
      <c r="E155" s="3"/>
      <c r="F155" s="2"/>
      <c r="G155" s="1"/>
    </row>
    <row r="156" spans="1:8" x14ac:dyDescent="0.2">
      <c r="A156" s="1"/>
      <c r="B156" s="4"/>
      <c r="C156" s="3"/>
      <c r="D156" s="3"/>
      <c r="E156" s="3"/>
      <c r="F156" s="2"/>
      <c r="G156" s="1"/>
    </row>
    <row r="157" spans="1:8" s="238" customFormat="1" x14ac:dyDescent="0.2">
      <c r="A157" s="1"/>
      <c r="B157" s="4"/>
      <c r="C157" s="3"/>
      <c r="D157" s="3"/>
      <c r="E157" s="3"/>
      <c r="F157" s="2"/>
      <c r="G157" s="1"/>
    </row>
    <row r="158" spans="1:8" s="238" customFormat="1" x14ac:dyDescent="0.2">
      <c r="A158" s="1"/>
      <c r="B158" s="4"/>
      <c r="C158" s="3"/>
      <c r="D158" s="3"/>
      <c r="E158" s="3"/>
      <c r="F158" s="2"/>
      <c r="G158" s="1"/>
    </row>
    <row r="159" spans="1:8" s="238" customFormat="1" x14ac:dyDescent="0.2">
      <c r="A159" s="1"/>
      <c r="B159" s="4"/>
      <c r="C159" s="3"/>
      <c r="D159" s="3"/>
      <c r="E159" s="3"/>
      <c r="F159" s="2"/>
      <c r="G159" s="1"/>
    </row>
    <row r="160" spans="1:8" x14ac:dyDescent="0.2">
      <c r="A160" s="1"/>
      <c r="B160" s="4"/>
      <c r="C160" s="3"/>
      <c r="D160" s="3"/>
      <c r="E160" s="3"/>
      <c r="F160" s="2"/>
      <c r="G160" s="1"/>
    </row>
    <row r="161" spans="1:8" x14ac:dyDescent="0.2">
      <c r="A161" s="1"/>
      <c r="B161" s="4"/>
      <c r="C161" s="3"/>
      <c r="D161" s="3"/>
      <c r="E161" s="3"/>
      <c r="F161" s="2"/>
      <c r="G161" s="1"/>
    </row>
    <row r="162" spans="1:8" x14ac:dyDescent="0.2">
      <c r="A162" s="1"/>
      <c r="B162" s="4"/>
      <c r="C162" s="3"/>
      <c r="D162" s="3"/>
      <c r="E162" s="3"/>
      <c r="F162" s="2"/>
      <c r="G162" s="1"/>
    </row>
    <row r="163" spans="1:8" x14ac:dyDescent="0.2">
      <c r="A163" s="1"/>
      <c r="B163" s="4"/>
      <c r="C163" s="3"/>
      <c r="D163" s="3"/>
      <c r="E163" s="3"/>
      <c r="F163" s="2"/>
      <c r="G163" s="1"/>
    </row>
    <row r="164" spans="1:8" x14ac:dyDescent="0.2">
      <c r="A164" s="1"/>
      <c r="D164" s="67"/>
      <c r="E164" s="67"/>
    </row>
    <row r="165" spans="1:8" ht="15" customHeight="1" x14ac:dyDescent="0.2">
      <c r="A165" s="435" t="s">
        <v>73</v>
      </c>
      <c r="B165" s="435"/>
      <c r="C165" s="435"/>
      <c r="D165" s="435"/>
      <c r="E165" s="435"/>
      <c r="F165" s="435"/>
      <c r="G165" s="435"/>
      <c r="H165" s="435"/>
    </row>
    <row r="166" spans="1:8" ht="15.75" customHeight="1" x14ac:dyDescent="0.2">
      <c r="A166" s="295" t="s">
        <v>102</v>
      </c>
      <c r="B166" s="296"/>
      <c r="C166" s="296"/>
      <c r="D166" s="296"/>
      <c r="E166" s="88"/>
      <c r="F166" s="70"/>
      <c r="G166" s="70"/>
      <c r="H166" s="96"/>
    </row>
    <row r="167" spans="1:8" ht="15.75" customHeight="1" x14ac:dyDescent="0.2">
      <c r="A167" s="295" t="s">
        <v>103</v>
      </c>
      <c r="B167" s="296"/>
      <c r="C167" s="296"/>
      <c r="D167" s="296"/>
      <c r="E167" s="88"/>
      <c r="F167" s="70"/>
      <c r="G167" s="70"/>
      <c r="H167" s="97"/>
    </row>
    <row r="168" spans="1:8" ht="18" customHeight="1" x14ac:dyDescent="0.2">
      <c r="A168" s="297" t="s">
        <v>142</v>
      </c>
      <c r="B168" s="298"/>
      <c r="C168" s="298"/>
      <c r="D168" s="298"/>
      <c r="E168" s="89"/>
      <c r="F168" s="72"/>
      <c r="G168" s="72"/>
      <c r="H168" s="98"/>
    </row>
    <row r="173" spans="1:8" ht="10.5" customHeight="1" x14ac:dyDescent="0.2"/>
    <row r="174" spans="1:8" hidden="1" x14ac:dyDescent="0.2"/>
    <row r="175" spans="1:8" hidden="1" x14ac:dyDescent="0.2"/>
  </sheetData>
  <protectedRanges>
    <protectedRange sqref="B10:C10 E131:E149 E12:E18 C12:D12 C13:C149 B12:B149" name="Rango1_1"/>
  </protectedRanges>
  <dataConsolidate/>
  <mergeCells count="14">
    <mergeCell ref="A167:D167"/>
    <mergeCell ref="A168:D168"/>
    <mergeCell ref="H11:H12"/>
    <mergeCell ref="A165:H165"/>
    <mergeCell ref="A11:A12"/>
    <mergeCell ref="B11:B12"/>
    <mergeCell ref="C11:C12"/>
    <mergeCell ref="D11:G11"/>
    <mergeCell ref="A152:H152"/>
    <mergeCell ref="A3:G3"/>
    <mergeCell ref="A4:G4"/>
    <mergeCell ref="A5:G5"/>
    <mergeCell ref="A6:G6"/>
    <mergeCell ref="A166:D166"/>
  </mergeCells>
  <dataValidations disablePrompts="1" count="1">
    <dataValidation allowBlank="1" showErrorMessage="1" sqref="J11" xr:uid="{00000000-0002-0000-0900-000000000000}"/>
  </dataValidations>
  <printOptions horizontalCentered="1"/>
  <pageMargins left="0.31496062992125984" right="0.27559055118110237" top="0.55118110236220474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1"/>
  <sheetViews>
    <sheetView showGridLines="0" view="pageBreakPreview" zoomScale="60" zoomScaleNormal="100" workbookViewId="0">
      <selection activeCell="A26" sqref="A26"/>
    </sheetView>
  </sheetViews>
  <sheetFormatPr baseColWidth="10" defaultRowHeight="12.75" x14ac:dyDescent="0.2"/>
  <cols>
    <col min="1" max="1" width="12.7109375" style="113" customWidth="1"/>
    <col min="2" max="2" width="28.7109375" style="113" customWidth="1"/>
    <col min="3" max="3" width="14.5703125" style="113" customWidth="1"/>
    <col min="4" max="4" width="15.85546875" style="113" customWidth="1"/>
    <col min="5" max="5" width="18.7109375" style="113" customWidth="1"/>
    <col min="6" max="7" width="16.42578125" style="113" customWidth="1"/>
    <col min="8" max="16384" width="11.42578125" style="113"/>
  </cols>
  <sheetData>
    <row r="1" spans="1:7" x14ac:dyDescent="0.2">
      <c r="E1" s="90"/>
      <c r="G1" s="99" t="s">
        <v>122</v>
      </c>
    </row>
    <row r="2" spans="1:7" x14ac:dyDescent="0.2">
      <c r="A2" s="436"/>
      <c r="B2" s="436"/>
      <c r="C2" s="436"/>
      <c r="D2" s="436"/>
      <c r="E2" s="436"/>
    </row>
    <row r="3" spans="1:7" ht="15.75" customHeight="1" x14ac:dyDescent="0.2">
      <c r="A3" s="355" t="s">
        <v>18</v>
      </c>
      <c r="B3" s="355"/>
      <c r="C3" s="355"/>
      <c r="D3" s="355"/>
      <c r="E3" s="355"/>
      <c r="F3" s="355"/>
      <c r="G3" s="355"/>
    </row>
    <row r="4" spans="1:7" x14ac:dyDescent="0.2">
      <c r="A4" s="355" t="s">
        <v>17</v>
      </c>
      <c r="B4" s="355"/>
      <c r="C4" s="355"/>
      <c r="D4" s="355"/>
      <c r="E4" s="355"/>
      <c r="F4" s="355"/>
      <c r="G4" s="355"/>
    </row>
    <row r="5" spans="1:7" x14ac:dyDescent="0.2">
      <c r="A5" s="356" t="s">
        <v>47</v>
      </c>
      <c r="B5" s="356"/>
      <c r="C5" s="356"/>
      <c r="D5" s="356"/>
      <c r="E5" s="356"/>
      <c r="F5" s="356"/>
      <c r="G5" s="356"/>
    </row>
    <row r="6" spans="1:7" s="165" customFormat="1" x14ac:dyDescent="0.2">
      <c r="A6" s="442" t="s">
        <v>67</v>
      </c>
      <c r="B6" s="442"/>
      <c r="C6" s="442"/>
      <c r="D6" s="442"/>
      <c r="E6" s="442"/>
      <c r="F6" s="442"/>
      <c r="G6" s="442"/>
    </row>
    <row r="7" spans="1:7" x14ac:dyDescent="0.2">
      <c r="A7" s="103"/>
      <c r="B7" s="103"/>
      <c r="C7" s="103"/>
      <c r="D7" s="103"/>
      <c r="E7" s="103"/>
    </row>
    <row r="8" spans="1:7" x14ac:dyDescent="0.2">
      <c r="A8" s="95" t="s">
        <v>355</v>
      </c>
      <c r="B8" s="103"/>
      <c r="C8" s="103"/>
      <c r="D8" s="103"/>
      <c r="E8" s="103"/>
    </row>
    <row r="9" spans="1:7" x14ac:dyDescent="0.2">
      <c r="A9" s="103"/>
      <c r="B9" s="103"/>
      <c r="C9" s="103"/>
      <c r="D9" s="103"/>
      <c r="E9" s="103"/>
    </row>
    <row r="10" spans="1:7" x14ac:dyDescent="0.2">
      <c r="B10" s="100"/>
      <c r="C10" s="101"/>
      <c r="D10" s="102"/>
      <c r="E10" s="102"/>
    </row>
    <row r="11" spans="1:7" x14ac:dyDescent="0.2">
      <c r="A11" s="437" t="s">
        <v>14</v>
      </c>
      <c r="B11" s="437" t="s">
        <v>13</v>
      </c>
      <c r="C11" s="440" t="s">
        <v>11</v>
      </c>
      <c r="D11" s="440" t="s">
        <v>46</v>
      </c>
      <c r="E11" s="440" t="s">
        <v>24</v>
      </c>
      <c r="F11" s="449" t="s">
        <v>45</v>
      </c>
      <c r="G11" s="449"/>
    </row>
    <row r="12" spans="1:7" x14ac:dyDescent="0.2">
      <c r="A12" s="438"/>
      <c r="B12" s="439"/>
      <c r="C12" s="441"/>
      <c r="D12" s="441"/>
      <c r="E12" s="441"/>
      <c r="F12" s="150" t="s">
        <v>44</v>
      </c>
      <c r="G12" s="150" t="s">
        <v>43</v>
      </c>
    </row>
    <row r="13" spans="1:7" x14ac:dyDescent="0.2">
      <c r="A13" s="451" t="s">
        <v>451</v>
      </c>
      <c r="B13" s="452"/>
      <c r="C13" s="452"/>
      <c r="D13" s="452"/>
      <c r="E13" s="452"/>
      <c r="F13" s="452"/>
      <c r="G13" s="453"/>
    </row>
    <row r="14" spans="1:7" s="227" customFormat="1" x14ac:dyDescent="0.2">
      <c r="A14" s="454"/>
      <c r="B14" s="452"/>
      <c r="C14" s="452"/>
      <c r="D14" s="452"/>
      <c r="E14" s="452"/>
      <c r="F14" s="452"/>
      <c r="G14" s="453"/>
    </row>
    <row r="15" spans="1:7" s="227" customFormat="1" x14ac:dyDescent="0.2">
      <c r="A15" s="454"/>
      <c r="B15" s="452"/>
      <c r="C15" s="452"/>
      <c r="D15" s="452"/>
      <c r="E15" s="452"/>
      <c r="F15" s="452"/>
      <c r="G15" s="453"/>
    </row>
    <row r="16" spans="1:7" s="227" customFormat="1" x14ac:dyDescent="0.2">
      <c r="A16" s="454"/>
      <c r="B16" s="452"/>
      <c r="C16" s="452"/>
      <c r="D16" s="452"/>
      <c r="E16" s="452"/>
      <c r="F16" s="452"/>
      <c r="G16" s="453"/>
    </row>
    <row r="17" spans="1:8" s="227" customFormat="1" x14ac:dyDescent="0.2">
      <c r="A17" s="454"/>
      <c r="B17" s="452"/>
      <c r="C17" s="452"/>
      <c r="D17" s="452"/>
      <c r="E17" s="452"/>
      <c r="F17" s="452"/>
      <c r="G17" s="453"/>
    </row>
    <row r="18" spans="1:8" x14ac:dyDescent="0.2">
      <c r="A18" s="85"/>
      <c r="B18" s="105" t="s">
        <v>1</v>
      </c>
      <c r="C18" s="106">
        <f>SUM(C12:C17)</f>
        <v>0</v>
      </c>
      <c r="D18" s="86"/>
      <c r="E18" s="86"/>
      <c r="F18" s="85"/>
      <c r="G18" s="85"/>
    </row>
    <row r="19" spans="1:8" x14ac:dyDescent="0.2">
      <c r="A19" s="91"/>
      <c r="B19" s="92"/>
      <c r="C19" s="93"/>
      <c r="D19" s="94"/>
      <c r="E19" s="94"/>
      <c r="F19" s="91"/>
      <c r="G19" s="91"/>
    </row>
    <row r="20" spans="1:8" s="165" customFormat="1" x14ac:dyDescent="0.2">
      <c r="A20" s="367" t="s">
        <v>275</v>
      </c>
      <c r="B20" s="367"/>
      <c r="C20" s="367"/>
      <c r="D20" s="367"/>
      <c r="E20" s="367"/>
      <c r="F20" s="367"/>
      <c r="G20" s="367"/>
      <c r="H20" s="184"/>
    </row>
    <row r="21" spans="1:8" s="165" customFormat="1" x14ac:dyDescent="0.2">
      <c r="A21" s="91"/>
      <c r="B21" s="92"/>
      <c r="C21" s="93"/>
      <c r="D21" s="94"/>
      <c r="E21" s="94"/>
      <c r="F21" s="91"/>
      <c r="G21" s="91"/>
    </row>
    <row r="22" spans="1:8" x14ac:dyDescent="0.2">
      <c r="A22" s="91"/>
      <c r="B22" s="92"/>
      <c r="C22" s="93"/>
      <c r="D22" s="94"/>
      <c r="E22" s="94"/>
      <c r="F22" s="91"/>
      <c r="G22" s="91"/>
    </row>
    <row r="23" spans="1:8" x14ac:dyDescent="0.2">
      <c r="A23" s="91"/>
      <c r="B23" s="92"/>
      <c r="C23" s="93"/>
      <c r="D23" s="94"/>
      <c r="E23" s="94"/>
      <c r="F23" s="91"/>
      <c r="G23" s="91"/>
    </row>
    <row r="24" spans="1:8" x14ac:dyDescent="0.2">
      <c r="A24" s="91"/>
      <c r="B24" s="92"/>
      <c r="C24" s="93"/>
      <c r="D24" s="94"/>
      <c r="E24" s="94"/>
      <c r="F24" s="91"/>
      <c r="G24" s="91"/>
    </row>
    <row r="35" spans="1:7" x14ac:dyDescent="0.2">
      <c r="A35" s="91"/>
      <c r="B35" s="92"/>
      <c r="C35" s="93"/>
      <c r="D35" s="94"/>
      <c r="E35" s="94"/>
      <c r="F35" s="91"/>
      <c r="G35" s="91"/>
    </row>
    <row r="36" spans="1:7" x14ac:dyDescent="0.2">
      <c r="A36" s="315" t="s">
        <v>73</v>
      </c>
      <c r="B36" s="316"/>
      <c r="C36" s="316"/>
      <c r="D36" s="316"/>
      <c r="E36" s="316"/>
      <c r="F36" s="316"/>
      <c r="G36" s="317"/>
    </row>
    <row r="37" spans="1:7" x14ac:dyDescent="0.2">
      <c r="A37" s="318" t="s">
        <v>74</v>
      </c>
      <c r="B37" s="319"/>
      <c r="C37" s="319"/>
      <c r="D37" s="319"/>
      <c r="E37" s="319"/>
      <c r="F37" s="319"/>
      <c r="G37" s="450"/>
    </row>
    <row r="38" spans="1:7" x14ac:dyDescent="0.2">
      <c r="A38" s="321" t="s">
        <v>80</v>
      </c>
      <c r="B38" s="322"/>
      <c r="C38" s="322"/>
      <c r="D38" s="322"/>
      <c r="E38" s="322"/>
      <c r="F38" s="322"/>
      <c r="G38" s="323"/>
    </row>
    <row r="39" spans="1:7" x14ac:dyDescent="0.2">
      <c r="A39" s="321" t="s">
        <v>82</v>
      </c>
      <c r="B39" s="322"/>
      <c r="C39" s="322"/>
      <c r="D39" s="322"/>
      <c r="E39" s="322"/>
      <c r="F39" s="322"/>
      <c r="G39" s="323"/>
    </row>
    <row r="40" spans="1:7" x14ac:dyDescent="0.2">
      <c r="A40" s="443" t="s">
        <v>83</v>
      </c>
      <c r="B40" s="444"/>
      <c r="C40" s="444"/>
      <c r="D40" s="444"/>
      <c r="E40" s="444"/>
      <c r="F40" s="444"/>
      <c r="G40" s="445"/>
    </row>
    <row r="41" spans="1:7" x14ac:dyDescent="0.2">
      <c r="A41" s="446" t="s">
        <v>84</v>
      </c>
      <c r="B41" s="447"/>
      <c r="C41" s="447"/>
      <c r="D41" s="447"/>
      <c r="E41" s="447"/>
      <c r="F41" s="447"/>
      <c r="G41" s="448"/>
    </row>
  </sheetData>
  <protectedRanges>
    <protectedRange sqref="C10:D10 B21:D24 B35:D35 B18:D19 B12:D17" name="Rango1_1"/>
    <protectedRange sqref="F12" name="Rango1_1_1"/>
  </protectedRanges>
  <mergeCells count="19">
    <mergeCell ref="A40:G40"/>
    <mergeCell ref="A41:G41"/>
    <mergeCell ref="F11:G11"/>
    <mergeCell ref="A36:G36"/>
    <mergeCell ref="A37:G37"/>
    <mergeCell ref="A38:G38"/>
    <mergeCell ref="A39:G39"/>
    <mergeCell ref="A20:G20"/>
    <mergeCell ref="A13:G17"/>
    <mergeCell ref="A2:E2"/>
    <mergeCell ref="A11:A12"/>
    <mergeCell ref="B11:B12"/>
    <mergeCell ref="C11:C12"/>
    <mergeCell ref="D11:D12"/>
    <mergeCell ref="E11:E12"/>
    <mergeCell ref="A3:G3"/>
    <mergeCell ref="A4:G4"/>
    <mergeCell ref="A5:G5"/>
    <mergeCell ref="A6:G6"/>
  </mergeCells>
  <printOptions horizontalCentered="1"/>
  <pageMargins left="0.39370078740157483" right="0.55118110236220474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4"/>
  <sheetViews>
    <sheetView showGridLines="0" view="pageBreakPreview" zoomScale="60" zoomScaleNormal="130" workbookViewId="0">
      <selection activeCell="A19" sqref="A19"/>
    </sheetView>
  </sheetViews>
  <sheetFormatPr baseColWidth="10" defaultRowHeight="12.75" x14ac:dyDescent="0.2"/>
  <cols>
    <col min="1" max="1" width="15.5703125" style="9" customWidth="1"/>
    <col min="2" max="2" width="41.85546875" style="9" customWidth="1"/>
    <col min="3" max="3" width="20.28515625" style="9" customWidth="1"/>
    <col min="4" max="4" width="16.7109375" style="9" customWidth="1"/>
    <col min="5" max="5" width="19" style="9" customWidth="1"/>
    <col min="6" max="6" width="20.28515625" style="9" customWidth="1"/>
    <col min="7" max="16384" width="11.42578125" style="9"/>
  </cols>
  <sheetData>
    <row r="1" spans="1:7" x14ac:dyDescent="0.2">
      <c r="F1" s="161" t="s">
        <v>123</v>
      </c>
    </row>
    <row r="2" spans="1:7" s="209" customFormat="1" x14ac:dyDescent="0.2">
      <c r="F2" s="211"/>
    </row>
    <row r="3" spans="1:7" ht="15.75" customHeight="1" x14ac:dyDescent="0.2">
      <c r="A3" s="312" t="s">
        <v>18</v>
      </c>
      <c r="B3" s="312"/>
      <c r="C3" s="312"/>
      <c r="D3" s="312"/>
      <c r="E3" s="312"/>
      <c r="F3" s="312"/>
    </row>
    <row r="4" spans="1:7" x14ac:dyDescent="0.2">
      <c r="A4" s="312" t="s">
        <v>17</v>
      </c>
      <c r="B4" s="312"/>
      <c r="C4" s="312"/>
      <c r="D4" s="312"/>
      <c r="E4" s="312"/>
      <c r="F4" s="312"/>
    </row>
    <row r="5" spans="1:7" x14ac:dyDescent="0.2">
      <c r="A5" s="313" t="s">
        <v>47</v>
      </c>
      <c r="B5" s="313"/>
      <c r="C5" s="313"/>
      <c r="D5" s="313"/>
      <c r="E5" s="313"/>
      <c r="F5" s="313"/>
    </row>
    <row r="6" spans="1:7" s="66" customFormat="1" x14ac:dyDescent="0.2">
      <c r="A6" s="462" t="s">
        <v>48</v>
      </c>
      <c r="B6" s="462"/>
      <c r="C6" s="462"/>
      <c r="D6" s="462"/>
      <c r="E6" s="462"/>
      <c r="F6" s="462"/>
    </row>
    <row r="7" spans="1:7" s="163" customFormat="1" x14ac:dyDescent="0.2">
      <c r="A7" s="162"/>
      <c r="B7" s="162"/>
      <c r="C7" s="162"/>
      <c r="D7" s="162"/>
      <c r="E7" s="162"/>
      <c r="F7" s="162"/>
    </row>
    <row r="8" spans="1:7" s="66" customFormat="1" x14ac:dyDescent="0.2">
      <c r="A8" s="95" t="s">
        <v>355</v>
      </c>
      <c r="B8" s="59"/>
      <c r="C8" s="59"/>
      <c r="D8" s="59"/>
      <c r="E8" s="59"/>
      <c r="F8" s="59"/>
    </row>
    <row r="9" spans="1:7" x14ac:dyDescent="0.2">
      <c r="C9" s="54"/>
      <c r="D9" s="65"/>
      <c r="E9" s="65"/>
      <c r="F9" s="65"/>
    </row>
    <row r="10" spans="1:7" ht="21.75" customHeight="1" x14ac:dyDescent="0.2">
      <c r="A10" s="119" t="s">
        <v>14</v>
      </c>
      <c r="B10" s="129" t="s">
        <v>13</v>
      </c>
      <c r="C10" s="120" t="s">
        <v>12</v>
      </c>
      <c r="D10" s="120" t="s">
        <v>11</v>
      </c>
      <c r="E10" s="120" t="s">
        <v>46</v>
      </c>
      <c r="F10" s="120" t="s">
        <v>24</v>
      </c>
    </row>
    <row r="11" spans="1:7" x14ac:dyDescent="0.2">
      <c r="A11" s="463" t="s">
        <v>806</v>
      </c>
      <c r="B11" s="464"/>
      <c r="C11" s="464"/>
      <c r="D11" s="464"/>
      <c r="E11" s="464"/>
      <c r="F11" s="465"/>
    </row>
    <row r="12" spans="1:7" x14ac:dyDescent="0.2">
      <c r="A12" s="466"/>
      <c r="B12" s="467"/>
      <c r="C12" s="467"/>
      <c r="D12" s="467"/>
      <c r="E12" s="467"/>
      <c r="F12" s="468"/>
    </row>
    <row r="13" spans="1:7" x14ac:dyDescent="0.2">
      <c r="A13" s="466"/>
      <c r="B13" s="467"/>
      <c r="C13" s="467"/>
      <c r="D13" s="467"/>
      <c r="E13" s="467"/>
      <c r="F13" s="468"/>
    </row>
    <row r="14" spans="1:7" s="60" customFormat="1" x14ac:dyDescent="0.2">
      <c r="A14" s="74"/>
      <c r="B14" s="130" t="s">
        <v>1</v>
      </c>
      <c r="C14" s="22"/>
      <c r="D14" s="23">
        <f>SUM(D11:D13)</f>
        <v>0</v>
      </c>
      <c r="E14" s="22"/>
      <c r="F14" s="22"/>
    </row>
    <row r="15" spans="1:7" s="164" customFormat="1" x14ac:dyDescent="0.2">
      <c r="A15" s="185"/>
      <c r="B15" s="186"/>
      <c r="C15" s="39"/>
      <c r="D15" s="40"/>
      <c r="E15" s="39"/>
      <c r="F15" s="39"/>
    </row>
    <row r="16" spans="1:7" s="164" customFormat="1" x14ac:dyDescent="0.2">
      <c r="A16" s="367" t="s">
        <v>275</v>
      </c>
      <c r="B16" s="367"/>
      <c r="C16" s="367"/>
      <c r="D16" s="367"/>
      <c r="E16" s="367"/>
      <c r="F16" s="367"/>
      <c r="G16" s="184"/>
    </row>
    <row r="17" spans="1:7" s="210" customFormat="1" x14ac:dyDescent="0.2">
      <c r="A17" s="213"/>
      <c r="B17" s="213"/>
      <c r="C17" s="213"/>
      <c r="D17" s="213"/>
      <c r="E17" s="213"/>
      <c r="F17" s="213"/>
      <c r="G17" s="184"/>
    </row>
    <row r="18" spans="1:7" s="210" customFormat="1" x14ac:dyDescent="0.2">
      <c r="A18" s="213"/>
      <c r="B18" s="213"/>
      <c r="C18" s="213"/>
      <c r="D18" s="213"/>
      <c r="E18" s="213"/>
      <c r="F18" s="213"/>
      <c r="G18" s="184"/>
    </row>
    <row r="19" spans="1:7" s="210" customFormat="1" x14ac:dyDescent="0.2">
      <c r="A19" s="213"/>
      <c r="B19" s="213"/>
      <c r="C19" s="213"/>
      <c r="D19" s="213"/>
      <c r="E19" s="213"/>
      <c r="F19" s="213"/>
      <c r="G19" s="184"/>
    </row>
    <row r="20" spans="1:7" s="210" customFormat="1" x14ac:dyDescent="0.2">
      <c r="A20" s="213"/>
      <c r="B20" s="213"/>
      <c r="C20" s="213"/>
      <c r="D20" s="213"/>
      <c r="E20" s="213"/>
      <c r="F20" s="213"/>
      <c r="G20" s="184"/>
    </row>
    <row r="21" spans="1:7" x14ac:dyDescent="0.2">
      <c r="A21" s="1"/>
      <c r="B21" s="4"/>
      <c r="C21" s="4"/>
      <c r="D21" s="3"/>
      <c r="E21" s="12"/>
      <c r="F21" s="12"/>
    </row>
    <row r="22" spans="1:7" x14ac:dyDescent="0.2">
      <c r="A22" s="1"/>
      <c r="B22" s="4"/>
      <c r="C22" s="4"/>
      <c r="D22" s="3"/>
      <c r="E22" s="12"/>
      <c r="F22" s="12"/>
    </row>
    <row r="23" spans="1:7" x14ac:dyDescent="0.2">
      <c r="A23" s="1"/>
      <c r="B23" s="4"/>
      <c r="C23" s="4"/>
      <c r="D23" s="3"/>
      <c r="E23" s="12"/>
      <c r="F23" s="12"/>
    </row>
    <row r="24" spans="1:7" x14ac:dyDescent="0.2">
      <c r="A24" s="1"/>
      <c r="B24" s="4"/>
      <c r="C24" s="4"/>
      <c r="D24" s="3"/>
      <c r="E24" s="12"/>
      <c r="F24" s="12"/>
    </row>
    <row r="25" spans="1:7" x14ac:dyDescent="0.2">
      <c r="A25" s="1"/>
      <c r="B25" s="4"/>
      <c r="C25" s="4"/>
      <c r="D25" s="3"/>
      <c r="E25" s="12"/>
      <c r="F25" s="12"/>
    </row>
    <row r="26" spans="1:7" x14ac:dyDescent="0.2">
      <c r="A26" s="1"/>
      <c r="B26" s="41"/>
      <c r="C26" s="41"/>
      <c r="D26" s="40"/>
      <c r="E26" s="39"/>
      <c r="F26" s="39"/>
    </row>
    <row r="27" spans="1:7" x14ac:dyDescent="0.2">
      <c r="B27" s="313"/>
      <c r="C27" s="313"/>
      <c r="D27" s="313"/>
      <c r="E27" s="461"/>
      <c r="F27" s="461"/>
    </row>
    <row r="28" spans="1:7" x14ac:dyDescent="0.2">
      <c r="A28" s="315" t="s">
        <v>73</v>
      </c>
      <c r="B28" s="316"/>
      <c r="C28" s="316"/>
      <c r="D28" s="316"/>
      <c r="E28" s="316"/>
      <c r="F28" s="317"/>
    </row>
    <row r="29" spans="1:7" x14ac:dyDescent="0.2">
      <c r="A29" s="295" t="s">
        <v>74</v>
      </c>
      <c r="B29" s="296"/>
      <c r="C29" s="296"/>
      <c r="D29" s="296"/>
      <c r="E29" s="296"/>
      <c r="F29" s="347"/>
    </row>
    <row r="30" spans="1:7" x14ac:dyDescent="0.2">
      <c r="A30" s="295" t="s">
        <v>80</v>
      </c>
      <c r="B30" s="296"/>
      <c r="C30" s="296"/>
      <c r="D30" s="296"/>
      <c r="E30" s="296"/>
      <c r="F30" s="347"/>
    </row>
    <row r="31" spans="1:7" x14ac:dyDescent="0.2">
      <c r="A31" s="455" t="s">
        <v>81</v>
      </c>
      <c r="B31" s="456"/>
      <c r="C31" s="456"/>
      <c r="D31" s="456"/>
      <c r="E31" s="456"/>
      <c r="F31" s="457"/>
    </row>
    <row r="32" spans="1:7" x14ac:dyDescent="0.2">
      <c r="A32" s="295" t="s">
        <v>82</v>
      </c>
      <c r="B32" s="296"/>
      <c r="C32" s="296"/>
      <c r="D32" s="296"/>
      <c r="E32" s="296"/>
      <c r="F32" s="347"/>
    </row>
    <row r="33" spans="1:6" x14ac:dyDescent="0.2">
      <c r="A33" s="351" t="s">
        <v>83</v>
      </c>
      <c r="B33" s="352"/>
      <c r="C33" s="352"/>
      <c r="D33" s="352"/>
      <c r="E33" s="352"/>
      <c r="F33" s="353"/>
    </row>
    <row r="34" spans="1:6" x14ac:dyDescent="0.2">
      <c r="A34" s="458" t="s">
        <v>84</v>
      </c>
      <c r="B34" s="459"/>
      <c r="C34" s="459"/>
      <c r="D34" s="459"/>
      <c r="E34" s="459"/>
      <c r="F34" s="460"/>
    </row>
  </sheetData>
  <protectedRanges>
    <protectedRange sqref="B11:E15 B21:E26" name="Rango1_1"/>
  </protectedRanges>
  <mergeCells count="14">
    <mergeCell ref="A32:F32"/>
    <mergeCell ref="A33:F33"/>
    <mergeCell ref="A31:F31"/>
    <mergeCell ref="A34:F34"/>
    <mergeCell ref="A3:F3"/>
    <mergeCell ref="A4:F4"/>
    <mergeCell ref="A5:F5"/>
    <mergeCell ref="B27:F27"/>
    <mergeCell ref="A28:F28"/>
    <mergeCell ref="A29:F29"/>
    <mergeCell ref="A30:F30"/>
    <mergeCell ref="A16:F16"/>
    <mergeCell ref="A6:F6"/>
    <mergeCell ref="A11:F13"/>
  </mergeCells>
  <printOptions horizontalCentered="1"/>
  <pageMargins left="0.39370078740157483" right="0.55118110236220474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2"/>
  <sheetViews>
    <sheetView showGridLines="0" view="pageBreakPreview" topLeftCell="A53" zoomScale="85" zoomScaleNormal="100" zoomScaleSheetLayoutView="85" workbookViewId="0">
      <selection activeCell="A51" sqref="A51:D66"/>
    </sheetView>
  </sheetViews>
  <sheetFormatPr baseColWidth="10" defaultRowHeight="14.25" x14ac:dyDescent="0.2"/>
  <cols>
    <col min="1" max="1" width="14.85546875" style="15" customWidth="1"/>
    <col min="2" max="2" width="40.140625" style="15" customWidth="1"/>
    <col min="3" max="3" width="20.85546875" style="15" customWidth="1"/>
    <col min="4" max="4" width="19.28515625" style="15" customWidth="1"/>
    <col min="5" max="5" width="19" style="15" customWidth="1"/>
    <col min="6" max="16384" width="11.42578125" style="15"/>
  </cols>
  <sheetData>
    <row r="1" spans="1:5" ht="15.75" x14ac:dyDescent="0.25">
      <c r="A1" s="66"/>
      <c r="B1" s="66"/>
      <c r="C1" s="66"/>
      <c r="D1" s="66"/>
      <c r="E1" s="115" t="s">
        <v>124</v>
      </c>
    </row>
    <row r="2" spans="1:5" ht="15.75" x14ac:dyDescent="0.25">
      <c r="A2" s="209"/>
      <c r="B2" s="209"/>
      <c r="C2" s="209"/>
      <c r="D2" s="209"/>
      <c r="E2" s="115"/>
    </row>
    <row r="3" spans="1:5" s="122" customFormat="1" ht="15.75" customHeight="1" x14ac:dyDescent="0.25">
      <c r="A3" s="398" t="s">
        <v>18</v>
      </c>
      <c r="B3" s="398"/>
      <c r="C3" s="398"/>
      <c r="D3" s="398"/>
      <c r="E3" s="398"/>
    </row>
    <row r="4" spans="1:5" ht="15" x14ac:dyDescent="0.2">
      <c r="A4" s="398" t="s">
        <v>51</v>
      </c>
      <c r="B4" s="398"/>
      <c r="C4" s="398"/>
      <c r="D4" s="398"/>
      <c r="E4" s="398"/>
    </row>
    <row r="5" spans="1:5" ht="15" x14ac:dyDescent="0.25">
      <c r="A5" s="399" t="s">
        <v>50</v>
      </c>
      <c r="B5" s="399"/>
      <c r="C5" s="399"/>
      <c r="D5" s="399"/>
      <c r="E5" s="399"/>
    </row>
    <row r="6" spans="1:5" ht="15" x14ac:dyDescent="0.25">
      <c r="A6" s="58"/>
      <c r="B6" s="58"/>
      <c r="C6" s="58"/>
      <c r="D6" s="58"/>
      <c r="E6" s="58"/>
    </row>
    <row r="7" spans="1:5" ht="15" x14ac:dyDescent="0.25">
      <c r="A7" s="95" t="s">
        <v>330</v>
      </c>
      <c r="B7" s="58"/>
      <c r="C7" s="58"/>
      <c r="D7" s="58"/>
      <c r="E7" s="58"/>
    </row>
    <row r="8" spans="1:5" ht="15" x14ac:dyDescent="0.2">
      <c r="A8" s="417"/>
      <c r="B8" s="417"/>
      <c r="C8" s="16"/>
      <c r="D8" s="16"/>
      <c r="E8" s="16"/>
    </row>
    <row r="9" spans="1:5" ht="20.25" customHeight="1" x14ac:dyDescent="0.2">
      <c r="A9" s="119" t="s">
        <v>14</v>
      </c>
      <c r="B9" s="129" t="s">
        <v>13</v>
      </c>
      <c r="C9" s="120" t="s">
        <v>11</v>
      </c>
      <c r="D9" s="120" t="s">
        <v>46</v>
      </c>
      <c r="E9" s="120" t="s">
        <v>24</v>
      </c>
    </row>
    <row r="10" spans="1:5" ht="25.5" x14ac:dyDescent="0.2">
      <c r="A10" s="5" t="s">
        <v>657</v>
      </c>
      <c r="B10" s="14" t="s">
        <v>658</v>
      </c>
      <c r="C10" s="7">
        <v>867734</v>
      </c>
      <c r="D10" s="244" t="s">
        <v>731</v>
      </c>
      <c r="E10" s="19"/>
    </row>
    <row r="11" spans="1:5" ht="25.5" x14ac:dyDescent="0.2">
      <c r="A11" s="5" t="s">
        <v>659</v>
      </c>
      <c r="B11" s="14" t="s">
        <v>660</v>
      </c>
      <c r="C11" s="7">
        <v>146783</v>
      </c>
      <c r="D11" s="244" t="s">
        <v>731</v>
      </c>
      <c r="E11" s="19"/>
    </row>
    <row r="12" spans="1:5" x14ac:dyDescent="0.2">
      <c r="A12" s="5" t="s">
        <v>312</v>
      </c>
      <c r="B12" s="14" t="s">
        <v>661</v>
      </c>
      <c r="C12" s="7">
        <v>308023</v>
      </c>
      <c r="D12" s="244" t="s">
        <v>731</v>
      </c>
      <c r="E12" s="19"/>
    </row>
    <row r="13" spans="1:5" ht="25.5" x14ac:dyDescent="0.2">
      <c r="A13" s="5" t="s">
        <v>662</v>
      </c>
      <c r="B13" s="14" t="s">
        <v>663</v>
      </c>
      <c r="C13" s="7">
        <v>107385</v>
      </c>
      <c r="D13" s="244" t="s">
        <v>731</v>
      </c>
      <c r="E13" s="19"/>
    </row>
    <row r="14" spans="1:5" x14ac:dyDescent="0.2">
      <c r="A14" s="5" t="s">
        <v>847</v>
      </c>
      <c r="B14" s="14" t="s">
        <v>821</v>
      </c>
      <c r="C14" s="7">
        <v>20965.97</v>
      </c>
      <c r="D14" s="244" t="s">
        <v>731</v>
      </c>
      <c r="E14" s="19"/>
    </row>
    <row r="15" spans="1:5" x14ac:dyDescent="0.2">
      <c r="A15" s="5" t="s">
        <v>812</v>
      </c>
      <c r="B15" s="14" t="s">
        <v>813</v>
      </c>
      <c r="C15" s="7">
        <v>13389.24</v>
      </c>
      <c r="D15" s="244" t="s">
        <v>731</v>
      </c>
      <c r="E15" s="19"/>
    </row>
    <row r="16" spans="1:5" ht="25.5" x14ac:dyDescent="0.2">
      <c r="A16" s="5" t="s">
        <v>664</v>
      </c>
      <c r="B16" s="14" t="s">
        <v>665</v>
      </c>
      <c r="C16" s="7">
        <v>43411.3</v>
      </c>
      <c r="D16" s="244" t="s">
        <v>731</v>
      </c>
      <c r="E16" s="19"/>
    </row>
    <row r="17" spans="1:5" x14ac:dyDescent="0.2">
      <c r="A17" s="5" t="s">
        <v>814</v>
      </c>
      <c r="B17" s="14" t="s">
        <v>815</v>
      </c>
      <c r="C17" s="7">
        <v>269</v>
      </c>
      <c r="D17" s="244" t="s">
        <v>731</v>
      </c>
      <c r="E17" s="19"/>
    </row>
    <row r="18" spans="1:5" x14ac:dyDescent="0.2">
      <c r="A18" s="5" t="s">
        <v>848</v>
      </c>
      <c r="B18" s="14" t="s">
        <v>849</v>
      </c>
      <c r="C18" s="7">
        <v>6486.77</v>
      </c>
      <c r="D18" s="244" t="s">
        <v>731</v>
      </c>
      <c r="E18" s="19"/>
    </row>
    <row r="19" spans="1:5" x14ac:dyDescent="0.2">
      <c r="A19" s="5" t="s">
        <v>313</v>
      </c>
      <c r="B19" s="14" t="s">
        <v>666</v>
      </c>
      <c r="C19" s="7">
        <v>418126.32</v>
      </c>
      <c r="D19" s="244" t="s">
        <v>731</v>
      </c>
      <c r="E19" s="19"/>
    </row>
    <row r="20" spans="1:5" x14ac:dyDescent="0.2">
      <c r="A20" s="5" t="s">
        <v>314</v>
      </c>
      <c r="B20" s="14" t="s">
        <v>667</v>
      </c>
      <c r="C20" s="7">
        <v>448.1</v>
      </c>
      <c r="D20" s="244" t="s">
        <v>731</v>
      </c>
      <c r="E20" s="19"/>
    </row>
    <row r="21" spans="1:5" x14ac:dyDescent="0.2">
      <c r="A21" s="5" t="s">
        <v>816</v>
      </c>
      <c r="B21" s="14" t="s">
        <v>817</v>
      </c>
      <c r="C21" s="7">
        <v>314</v>
      </c>
      <c r="D21" s="244" t="s">
        <v>731</v>
      </c>
      <c r="E21" s="19"/>
    </row>
    <row r="22" spans="1:5" x14ac:dyDescent="0.2">
      <c r="A22" s="5" t="s">
        <v>315</v>
      </c>
      <c r="B22" s="14" t="s">
        <v>668</v>
      </c>
      <c r="C22" s="7">
        <v>148848</v>
      </c>
      <c r="D22" s="244" t="s">
        <v>731</v>
      </c>
      <c r="E22" s="19"/>
    </row>
    <row r="23" spans="1:5" x14ac:dyDescent="0.2">
      <c r="A23" s="5" t="s">
        <v>316</v>
      </c>
      <c r="B23" s="14" t="s">
        <v>669</v>
      </c>
      <c r="C23" s="7">
        <v>3585</v>
      </c>
      <c r="D23" s="244" t="s">
        <v>731</v>
      </c>
      <c r="E23" s="19"/>
    </row>
    <row r="24" spans="1:5" x14ac:dyDescent="0.2">
      <c r="A24" s="5" t="s">
        <v>317</v>
      </c>
      <c r="B24" s="14" t="s">
        <v>670</v>
      </c>
      <c r="C24" s="7">
        <v>4878</v>
      </c>
      <c r="D24" s="244" t="s">
        <v>731</v>
      </c>
      <c r="E24" s="19"/>
    </row>
    <row r="25" spans="1:5" ht="25.5" x14ac:dyDescent="0.2">
      <c r="A25" s="5" t="s">
        <v>318</v>
      </c>
      <c r="B25" s="14" t="s">
        <v>671</v>
      </c>
      <c r="C25" s="7">
        <v>2958.69</v>
      </c>
      <c r="D25" s="244" t="s">
        <v>731</v>
      </c>
      <c r="E25" s="19"/>
    </row>
    <row r="26" spans="1:5" ht="25.5" x14ac:dyDescent="0.2">
      <c r="A26" s="5" t="s">
        <v>672</v>
      </c>
      <c r="B26" s="14" t="s">
        <v>673</v>
      </c>
      <c r="C26" s="7">
        <v>495621.33</v>
      </c>
      <c r="D26" s="244" t="s">
        <v>731</v>
      </c>
      <c r="E26" s="19"/>
    </row>
    <row r="27" spans="1:5" x14ac:dyDescent="0.2">
      <c r="A27" s="5" t="s">
        <v>674</v>
      </c>
      <c r="B27" s="14" t="s">
        <v>675</v>
      </c>
      <c r="C27" s="7">
        <v>3347.3</v>
      </c>
      <c r="D27" s="244" t="s">
        <v>731</v>
      </c>
      <c r="E27" s="19"/>
    </row>
    <row r="28" spans="1:5" x14ac:dyDescent="0.2">
      <c r="A28" s="5" t="s">
        <v>676</v>
      </c>
      <c r="B28" s="14" t="s">
        <v>677</v>
      </c>
      <c r="C28" s="7">
        <v>268.86</v>
      </c>
      <c r="D28" s="244" t="s">
        <v>731</v>
      </c>
      <c r="E28" s="19"/>
    </row>
    <row r="29" spans="1:5" x14ac:dyDescent="0.2">
      <c r="A29" s="5" t="s">
        <v>678</v>
      </c>
      <c r="B29" s="14" t="s">
        <v>679</v>
      </c>
      <c r="C29" s="7">
        <v>268.86</v>
      </c>
      <c r="D29" s="244" t="s">
        <v>731</v>
      </c>
      <c r="E29" s="19"/>
    </row>
    <row r="30" spans="1:5" x14ac:dyDescent="0.2">
      <c r="A30" s="5" t="s">
        <v>680</v>
      </c>
      <c r="B30" s="14" t="s">
        <v>681</v>
      </c>
      <c r="C30" s="7">
        <v>2957.46</v>
      </c>
      <c r="D30" s="244" t="s">
        <v>731</v>
      </c>
      <c r="E30" s="19"/>
    </row>
    <row r="31" spans="1:5" x14ac:dyDescent="0.2">
      <c r="A31" s="5" t="s">
        <v>682</v>
      </c>
      <c r="B31" s="14" t="s">
        <v>683</v>
      </c>
      <c r="C31" s="7">
        <v>398905</v>
      </c>
      <c r="D31" s="244" t="s">
        <v>731</v>
      </c>
      <c r="E31" s="19"/>
    </row>
    <row r="32" spans="1:5" x14ac:dyDescent="0.2">
      <c r="A32" s="5" t="s">
        <v>319</v>
      </c>
      <c r="B32" s="14" t="s">
        <v>684</v>
      </c>
      <c r="C32" s="7">
        <v>7320</v>
      </c>
      <c r="D32" s="244" t="s">
        <v>731</v>
      </c>
      <c r="E32" s="19"/>
    </row>
    <row r="33" spans="1:5" x14ac:dyDescent="0.2">
      <c r="A33" s="5" t="s">
        <v>320</v>
      </c>
      <c r="B33" s="14" t="s">
        <v>685</v>
      </c>
      <c r="C33" s="7">
        <v>18445952.780000001</v>
      </c>
      <c r="D33" s="244" t="s">
        <v>732</v>
      </c>
      <c r="E33" s="19"/>
    </row>
    <row r="34" spans="1:5" x14ac:dyDescent="0.2">
      <c r="A34" s="5" t="s">
        <v>321</v>
      </c>
      <c r="B34" s="14" t="s">
        <v>686</v>
      </c>
      <c r="C34" s="7">
        <v>5147536.6500000004</v>
      </c>
      <c r="D34" s="244" t="s">
        <v>732</v>
      </c>
      <c r="E34" s="19"/>
    </row>
    <row r="35" spans="1:5" x14ac:dyDescent="0.2">
      <c r="A35" s="5" t="s">
        <v>322</v>
      </c>
      <c r="B35" s="14" t="s">
        <v>687</v>
      </c>
      <c r="C35" s="7">
        <v>1347282.17</v>
      </c>
      <c r="D35" s="244" t="s">
        <v>732</v>
      </c>
      <c r="E35" s="19"/>
    </row>
    <row r="36" spans="1:5" ht="25.5" x14ac:dyDescent="0.2">
      <c r="A36" s="5" t="s">
        <v>323</v>
      </c>
      <c r="B36" s="14" t="s">
        <v>688</v>
      </c>
      <c r="C36" s="7">
        <v>1528975.18</v>
      </c>
      <c r="D36" s="244" t="s">
        <v>732</v>
      </c>
      <c r="E36" s="19"/>
    </row>
    <row r="37" spans="1:5" ht="25.5" x14ac:dyDescent="0.2">
      <c r="A37" s="5" t="s">
        <v>324</v>
      </c>
      <c r="B37" s="14" t="s">
        <v>689</v>
      </c>
      <c r="C37" s="7">
        <v>386649.71</v>
      </c>
      <c r="D37" s="244" t="s">
        <v>732</v>
      </c>
      <c r="E37" s="19"/>
    </row>
    <row r="38" spans="1:5" ht="25.5" x14ac:dyDescent="0.2">
      <c r="A38" s="5" t="s">
        <v>325</v>
      </c>
      <c r="B38" s="14" t="s">
        <v>690</v>
      </c>
      <c r="C38" s="7">
        <v>460471.5</v>
      </c>
      <c r="D38" s="244" t="s">
        <v>732</v>
      </c>
      <c r="E38" s="19"/>
    </row>
    <row r="39" spans="1:5" x14ac:dyDescent="0.2">
      <c r="A39" s="5" t="s">
        <v>326</v>
      </c>
      <c r="B39" s="14" t="s">
        <v>691</v>
      </c>
      <c r="C39" s="7">
        <v>1318471.8500000001</v>
      </c>
      <c r="D39" s="244" t="s">
        <v>732</v>
      </c>
      <c r="E39" s="19"/>
    </row>
    <row r="40" spans="1:5" x14ac:dyDescent="0.2">
      <c r="A40" s="5" t="s">
        <v>327</v>
      </c>
      <c r="B40" s="14" t="s">
        <v>692</v>
      </c>
      <c r="C40" s="7">
        <v>23088.9</v>
      </c>
      <c r="D40" s="244" t="s">
        <v>732</v>
      </c>
      <c r="E40" s="19"/>
    </row>
    <row r="41" spans="1:5" x14ac:dyDescent="0.2">
      <c r="A41" s="5" t="s">
        <v>693</v>
      </c>
      <c r="B41" s="14" t="s">
        <v>694</v>
      </c>
      <c r="C41" s="7">
        <v>75794.210000000006</v>
      </c>
      <c r="D41" s="244" t="s">
        <v>732</v>
      </c>
      <c r="E41" s="19"/>
    </row>
    <row r="42" spans="1:5" ht="25.5" x14ac:dyDescent="0.2">
      <c r="A42" s="5" t="s">
        <v>818</v>
      </c>
      <c r="B42" s="14" t="s">
        <v>819</v>
      </c>
      <c r="C42" s="7">
        <v>23088.9</v>
      </c>
      <c r="D42" s="244" t="s">
        <v>732</v>
      </c>
      <c r="E42" s="19"/>
    </row>
    <row r="43" spans="1:5" x14ac:dyDescent="0.2">
      <c r="A43" s="5" t="s">
        <v>695</v>
      </c>
      <c r="B43" s="14" t="s">
        <v>696</v>
      </c>
      <c r="C43" s="7">
        <v>20266.96</v>
      </c>
      <c r="D43" s="244" t="s">
        <v>732</v>
      </c>
      <c r="E43" s="19"/>
    </row>
    <row r="44" spans="1:5" x14ac:dyDescent="0.2">
      <c r="A44" s="5" t="s">
        <v>820</v>
      </c>
      <c r="B44" s="14" t="s">
        <v>821</v>
      </c>
      <c r="C44" s="7">
        <v>135804.87</v>
      </c>
      <c r="D44" s="244" t="s">
        <v>732</v>
      </c>
      <c r="E44" s="19"/>
    </row>
    <row r="45" spans="1:5" ht="25.5" x14ac:dyDescent="0.2">
      <c r="A45" s="5" t="s">
        <v>328</v>
      </c>
      <c r="B45" s="14" t="s">
        <v>697</v>
      </c>
      <c r="C45" s="7">
        <v>37663680</v>
      </c>
      <c r="D45" s="244" t="s">
        <v>732</v>
      </c>
      <c r="E45" s="19"/>
    </row>
    <row r="46" spans="1:5" ht="25.5" x14ac:dyDescent="0.2">
      <c r="A46" s="5" t="s">
        <v>329</v>
      </c>
      <c r="B46" s="14" t="s">
        <v>698</v>
      </c>
      <c r="C46" s="7">
        <v>11314168</v>
      </c>
      <c r="D46" s="244" t="s">
        <v>732</v>
      </c>
      <c r="E46" s="19"/>
    </row>
    <row r="47" spans="1:5" x14ac:dyDescent="0.2">
      <c r="A47" s="5" t="s">
        <v>699</v>
      </c>
      <c r="B47" s="14" t="s">
        <v>700</v>
      </c>
      <c r="C47" s="7">
        <v>10320820.140000001</v>
      </c>
      <c r="D47" s="244" t="s">
        <v>732</v>
      </c>
      <c r="E47" s="19"/>
    </row>
    <row r="48" spans="1:5" ht="25.5" x14ac:dyDescent="0.2">
      <c r="A48" s="5" t="s">
        <v>701</v>
      </c>
      <c r="B48" s="14" t="s">
        <v>702</v>
      </c>
      <c r="C48" s="7">
        <v>19003392.050000001</v>
      </c>
      <c r="D48" s="244" t="s">
        <v>732</v>
      </c>
      <c r="E48" s="19"/>
    </row>
    <row r="49" spans="1:5" x14ac:dyDescent="0.2">
      <c r="A49" s="5" t="s">
        <v>822</v>
      </c>
      <c r="B49" s="14" t="s">
        <v>823</v>
      </c>
      <c r="C49" s="7">
        <v>333880</v>
      </c>
      <c r="D49" s="244" t="s">
        <v>732</v>
      </c>
      <c r="E49" s="19"/>
    </row>
    <row r="50" spans="1:5" x14ac:dyDescent="0.2">
      <c r="A50" s="5" t="s">
        <v>850</v>
      </c>
      <c r="B50" s="14" t="s">
        <v>851</v>
      </c>
      <c r="C50" s="7">
        <v>167040</v>
      </c>
      <c r="D50" s="244" t="s">
        <v>732</v>
      </c>
      <c r="E50" s="19"/>
    </row>
    <row r="51" spans="1:5" ht="25.5" x14ac:dyDescent="0.2">
      <c r="A51" s="5" t="s">
        <v>703</v>
      </c>
      <c r="B51" s="14" t="s">
        <v>704</v>
      </c>
      <c r="C51" s="7">
        <v>767.68</v>
      </c>
      <c r="D51" s="244" t="s">
        <v>732</v>
      </c>
      <c r="E51" s="19"/>
    </row>
    <row r="52" spans="1:5" ht="25.5" x14ac:dyDescent="0.2">
      <c r="A52" s="5" t="s">
        <v>705</v>
      </c>
      <c r="B52" s="14" t="s">
        <v>706</v>
      </c>
      <c r="C52" s="7">
        <v>1185.94</v>
      </c>
      <c r="D52" s="244" t="s">
        <v>732</v>
      </c>
      <c r="E52" s="19"/>
    </row>
    <row r="53" spans="1:5" ht="25.5" x14ac:dyDescent="0.2">
      <c r="A53" s="5" t="s">
        <v>707</v>
      </c>
      <c r="B53" s="14" t="s">
        <v>708</v>
      </c>
      <c r="C53" s="7">
        <v>24.79</v>
      </c>
      <c r="D53" s="244" t="s">
        <v>731</v>
      </c>
      <c r="E53" s="19"/>
    </row>
    <row r="54" spans="1:5" ht="25.5" x14ac:dyDescent="0.2">
      <c r="A54" s="5" t="s">
        <v>709</v>
      </c>
      <c r="B54" s="14" t="s">
        <v>710</v>
      </c>
      <c r="C54" s="7">
        <v>895.52</v>
      </c>
      <c r="D54" s="244" t="s">
        <v>731</v>
      </c>
      <c r="E54" s="19"/>
    </row>
    <row r="55" spans="1:5" ht="25.5" x14ac:dyDescent="0.2">
      <c r="A55" s="5" t="s">
        <v>711</v>
      </c>
      <c r="B55" s="14" t="s">
        <v>712</v>
      </c>
      <c r="C55" s="7">
        <v>136.43</v>
      </c>
      <c r="D55" s="244" t="s">
        <v>731</v>
      </c>
      <c r="E55" s="19"/>
    </row>
    <row r="56" spans="1:5" ht="25.5" x14ac:dyDescent="0.2">
      <c r="A56" s="5" t="s">
        <v>713</v>
      </c>
      <c r="B56" s="14" t="s">
        <v>714</v>
      </c>
      <c r="C56" s="7">
        <v>35.14</v>
      </c>
      <c r="D56" s="244" t="s">
        <v>732</v>
      </c>
      <c r="E56" s="19"/>
    </row>
    <row r="57" spans="1:5" ht="25.5" x14ac:dyDescent="0.2">
      <c r="A57" s="5" t="s">
        <v>715</v>
      </c>
      <c r="B57" s="14" t="s">
        <v>716</v>
      </c>
      <c r="C57" s="7">
        <v>11.36</v>
      </c>
      <c r="D57" s="244" t="s">
        <v>732</v>
      </c>
      <c r="E57" s="19"/>
    </row>
    <row r="58" spans="1:5" ht="25.5" x14ac:dyDescent="0.2">
      <c r="A58" s="5" t="s">
        <v>717</v>
      </c>
      <c r="B58" s="14" t="s">
        <v>718</v>
      </c>
      <c r="C58" s="7">
        <v>12.43</v>
      </c>
      <c r="D58" s="244" t="s">
        <v>731</v>
      </c>
      <c r="E58" s="19"/>
    </row>
    <row r="59" spans="1:5" ht="25.5" x14ac:dyDescent="0.2">
      <c r="A59" s="5" t="s">
        <v>719</v>
      </c>
      <c r="B59" s="14" t="s">
        <v>720</v>
      </c>
      <c r="C59" s="7">
        <v>37.03</v>
      </c>
      <c r="D59" s="244" t="s">
        <v>732</v>
      </c>
      <c r="E59" s="19"/>
    </row>
    <row r="60" spans="1:5" ht="25.5" x14ac:dyDescent="0.2">
      <c r="A60" s="5" t="s">
        <v>721</v>
      </c>
      <c r="B60" s="14" t="s">
        <v>722</v>
      </c>
      <c r="C60" s="7">
        <v>11.17</v>
      </c>
      <c r="D60" s="244" t="s">
        <v>732</v>
      </c>
      <c r="E60" s="19"/>
    </row>
    <row r="61" spans="1:5" ht="25.5" x14ac:dyDescent="0.2">
      <c r="A61" s="5" t="s">
        <v>723</v>
      </c>
      <c r="B61" s="14" t="s">
        <v>724</v>
      </c>
      <c r="C61" s="7">
        <v>234.68</v>
      </c>
      <c r="D61" s="244" t="s">
        <v>732</v>
      </c>
      <c r="E61" s="19"/>
    </row>
    <row r="62" spans="1:5" ht="25.5" x14ac:dyDescent="0.2">
      <c r="A62" s="5" t="s">
        <v>725</v>
      </c>
      <c r="B62" s="14" t="s">
        <v>726</v>
      </c>
      <c r="C62" s="7">
        <v>851.78</v>
      </c>
      <c r="D62" s="244" t="s">
        <v>732</v>
      </c>
      <c r="E62" s="19"/>
    </row>
    <row r="63" spans="1:5" ht="25.5" x14ac:dyDescent="0.2">
      <c r="A63" s="5" t="s">
        <v>727</v>
      </c>
      <c r="B63" s="14" t="s">
        <v>728</v>
      </c>
      <c r="C63" s="7">
        <v>323.54000000000002</v>
      </c>
      <c r="D63" s="244" t="s">
        <v>732</v>
      </c>
      <c r="E63" s="19"/>
    </row>
    <row r="64" spans="1:5" ht="25.5" x14ac:dyDescent="0.2">
      <c r="A64" s="5" t="s">
        <v>729</v>
      </c>
      <c r="B64" s="14" t="s">
        <v>730</v>
      </c>
      <c r="C64" s="7">
        <v>1036.1099999999999</v>
      </c>
      <c r="D64" s="244" t="s">
        <v>732</v>
      </c>
      <c r="E64" s="19"/>
    </row>
    <row r="65" spans="1:6" ht="25.5" x14ac:dyDescent="0.2">
      <c r="A65" s="5" t="s">
        <v>824</v>
      </c>
      <c r="B65" s="14" t="s">
        <v>825</v>
      </c>
      <c r="C65" s="7">
        <v>77.16</v>
      </c>
      <c r="D65" s="244" t="s">
        <v>732</v>
      </c>
      <c r="E65" s="19"/>
    </row>
    <row r="66" spans="1:6" ht="25.5" x14ac:dyDescent="0.2">
      <c r="A66" s="5" t="s">
        <v>852</v>
      </c>
      <c r="B66" s="14" t="s">
        <v>853</v>
      </c>
      <c r="C66" s="7">
        <v>1.41</v>
      </c>
      <c r="D66" s="244" t="s">
        <v>732</v>
      </c>
      <c r="E66" s="19"/>
    </row>
    <row r="67" spans="1:6" s="122" customFormat="1" ht="15" x14ac:dyDescent="0.25">
      <c r="A67" s="74"/>
      <c r="B67" s="130" t="s">
        <v>1</v>
      </c>
      <c r="C67" s="23">
        <f>SUM(C10:C66)</f>
        <v>110724300.24000004</v>
      </c>
      <c r="D67" s="22"/>
      <c r="E67" s="22"/>
    </row>
    <row r="68" spans="1:6" x14ac:dyDescent="0.2">
      <c r="A68" s="1"/>
      <c r="B68" s="41"/>
      <c r="C68" s="40"/>
      <c r="D68" s="39"/>
      <c r="E68" s="39"/>
    </row>
    <row r="69" spans="1:6" x14ac:dyDescent="0.2">
      <c r="A69" s="427" t="s">
        <v>275</v>
      </c>
      <c r="B69" s="427"/>
      <c r="C69" s="427"/>
      <c r="D69" s="427"/>
      <c r="E69" s="427"/>
      <c r="F69" s="187"/>
    </row>
    <row r="70" spans="1:6" x14ac:dyDescent="0.2">
      <c r="A70" s="427"/>
      <c r="B70" s="427"/>
      <c r="C70" s="427"/>
      <c r="D70" s="427"/>
      <c r="E70" s="427"/>
    </row>
    <row r="71" spans="1:6" x14ac:dyDescent="0.2">
      <c r="A71" s="1"/>
      <c r="B71" s="41"/>
      <c r="C71" s="40"/>
      <c r="D71" s="39"/>
      <c r="E71" s="39"/>
    </row>
    <row r="72" spans="1:6" x14ac:dyDescent="0.2">
      <c r="A72" s="1"/>
      <c r="B72" s="41"/>
      <c r="C72" s="40"/>
      <c r="D72" s="39"/>
      <c r="E72" s="39"/>
    </row>
    <row r="73" spans="1:6" x14ac:dyDescent="0.2">
      <c r="A73" s="1"/>
      <c r="B73" s="41"/>
      <c r="C73" s="40"/>
      <c r="D73" s="39"/>
      <c r="E73" s="39"/>
    </row>
    <row r="84" spans="1:5" x14ac:dyDescent="0.2">
      <c r="A84" s="418" t="s">
        <v>73</v>
      </c>
      <c r="B84" s="419"/>
      <c r="C84" s="419"/>
      <c r="D84" s="419"/>
      <c r="E84" s="420"/>
    </row>
    <row r="85" spans="1:5" x14ac:dyDescent="0.2">
      <c r="A85" s="377" t="s">
        <v>99</v>
      </c>
      <c r="B85" s="386"/>
      <c r="C85" s="386"/>
      <c r="D85" s="386"/>
      <c r="E85" s="387"/>
    </row>
    <row r="86" spans="1:5" x14ac:dyDescent="0.2">
      <c r="A86" s="377" t="s">
        <v>105</v>
      </c>
      <c r="B86" s="386"/>
      <c r="C86" s="386"/>
      <c r="D86" s="386"/>
      <c r="E86" s="387"/>
    </row>
    <row r="87" spans="1:5" x14ac:dyDescent="0.2">
      <c r="A87" s="377" t="s">
        <v>106</v>
      </c>
      <c r="B87" s="386"/>
      <c r="C87" s="386"/>
      <c r="D87" s="386"/>
      <c r="E87" s="387"/>
    </row>
    <row r="88" spans="1:5" x14ac:dyDescent="0.2">
      <c r="A88" s="474" t="s">
        <v>108</v>
      </c>
      <c r="B88" s="475"/>
      <c r="C88" s="475"/>
      <c r="D88" s="475"/>
      <c r="E88" s="476"/>
    </row>
    <row r="89" spans="1:5" x14ac:dyDescent="0.2">
      <c r="A89" s="471" t="s">
        <v>101</v>
      </c>
      <c r="B89" s="472"/>
      <c r="C89" s="472"/>
      <c r="D89" s="472"/>
      <c r="E89" s="473"/>
    </row>
    <row r="92" spans="1:5" ht="49.5" customHeight="1" x14ac:dyDescent="0.2">
      <c r="A92" s="469" t="s">
        <v>231</v>
      </c>
      <c r="B92" s="470"/>
      <c r="C92" s="470"/>
      <c r="D92" s="470"/>
      <c r="E92" s="470"/>
    </row>
  </sheetData>
  <protectedRanges>
    <protectedRange sqref="B70:D73 B67:D68 B10:C66" name="Rango1_1"/>
  </protectedRanges>
  <mergeCells count="12">
    <mergeCell ref="A92:E92"/>
    <mergeCell ref="A89:E89"/>
    <mergeCell ref="A3:E3"/>
    <mergeCell ref="A4:E4"/>
    <mergeCell ref="A5:E5"/>
    <mergeCell ref="A8:B8"/>
    <mergeCell ref="A84:E84"/>
    <mergeCell ref="A85:E85"/>
    <mergeCell ref="A86:E86"/>
    <mergeCell ref="A87:E87"/>
    <mergeCell ref="A88:E88"/>
    <mergeCell ref="A69:E70"/>
  </mergeCells>
  <printOptions horizontalCentered="1"/>
  <pageMargins left="0.49" right="0.56999999999999995" top="0.74803149606299213" bottom="0.74803149606299213" header="0.31496062992125984" footer="0.31496062992125984"/>
  <pageSetup scale="85" orientation="landscape" r:id="rId1"/>
  <headerFooter>
    <oddFooter>&amp;CHoja &amp;P de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46"/>
  <sheetViews>
    <sheetView showGridLines="0" view="pageBreakPreview" zoomScale="60" zoomScaleNormal="100" workbookViewId="0">
      <selection activeCell="A26" sqref="A26:XFD27"/>
    </sheetView>
  </sheetViews>
  <sheetFormatPr baseColWidth="10" defaultRowHeight="14.25" x14ac:dyDescent="0.2"/>
  <cols>
    <col min="1" max="1" width="14.85546875" style="15" customWidth="1"/>
    <col min="2" max="2" width="40.140625" style="15" customWidth="1"/>
    <col min="3" max="3" width="20.85546875" style="15" customWidth="1"/>
    <col min="4" max="4" width="19.28515625" style="15" customWidth="1"/>
    <col min="5" max="5" width="19" style="15" customWidth="1"/>
    <col min="6" max="16384" width="11.42578125" style="15"/>
  </cols>
  <sheetData>
    <row r="1" spans="1:5" ht="15.75" x14ac:dyDescent="0.25">
      <c r="A1" s="66"/>
      <c r="B1" s="66"/>
      <c r="C1" s="66"/>
      <c r="D1" s="66"/>
      <c r="E1" s="115" t="s">
        <v>125</v>
      </c>
    </row>
    <row r="2" spans="1:5" ht="15.75" x14ac:dyDescent="0.25">
      <c r="A2" s="209"/>
      <c r="B2" s="209"/>
      <c r="C2" s="209"/>
      <c r="D2" s="209"/>
      <c r="E2" s="115"/>
    </row>
    <row r="3" spans="1:5" s="122" customFormat="1" ht="15.75" customHeight="1" x14ac:dyDescent="0.25">
      <c r="A3" s="398" t="s">
        <v>18</v>
      </c>
      <c r="B3" s="398"/>
      <c r="C3" s="398"/>
      <c r="D3" s="398"/>
      <c r="E3" s="398"/>
    </row>
    <row r="4" spans="1:5" ht="15" x14ac:dyDescent="0.2">
      <c r="A4" s="398" t="s">
        <v>51</v>
      </c>
      <c r="B4" s="398"/>
      <c r="C4" s="398"/>
      <c r="D4" s="398"/>
      <c r="E4" s="398"/>
    </row>
    <row r="5" spans="1:5" ht="15" x14ac:dyDescent="0.25">
      <c r="A5" s="399" t="s">
        <v>49</v>
      </c>
      <c r="B5" s="399"/>
      <c r="C5" s="399"/>
      <c r="D5" s="399"/>
      <c r="E5" s="399"/>
    </row>
    <row r="6" spans="1:5" ht="15" x14ac:dyDescent="0.2">
      <c r="A6" s="417"/>
      <c r="B6" s="417"/>
      <c r="C6" s="16"/>
      <c r="D6" s="16"/>
      <c r="E6" s="16"/>
    </row>
    <row r="7" spans="1:5" ht="15" x14ac:dyDescent="0.2">
      <c r="A7" s="95" t="s">
        <v>450</v>
      </c>
      <c r="B7" s="57"/>
      <c r="C7" s="16"/>
      <c r="D7" s="16"/>
      <c r="E7" s="16"/>
    </row>
    <row r="8" spans="1:5" ht="15" x14ac:dyDescent="0.2">
      <c r="A8" s="57"/>
      <c r="B8" s="57"/>
      <c r="C8" s="16"/>
      <c r="D8" s="16"/>
      <c r="E8" s="16"/>
    </row>
    <row r="9" spans="1:5" ht="20.25" customHeight="1" x14ac:dyDescent="0.2">
      <c r="A9" s="119" t="s">
        <v>14</v>
      </c>
      <c r="B9" s="129" t="s">
        <v>13</v>
      </c>
      <c r="C9" s="120" t="s">
        <v>12</v>
      </c>
      <c r="D9" s="120" t="s">
        <v>46</v>
      </c>
      <c r="E9" s="120" t="s">
        <v>24</v>
      </c>
    </row>
    <row r="10" spans="1:5" ht="25.5" x14ac:dyDescent="0.2">
      <c r="A10" s="5" t="s">
        <v>703</v>
      </c>
      <c r="B10" s="14" t="s">
        <v>704</v>
      </c>
      <c r="C10" s="7">
        <v>767.68</v>
      </c>
      <c r="D10" s="244" t="s">
        <v>732</v>
      </c>
      <c r="E10" s="19"/>
    </row>
    <row r="11" spans="1:5" ht="25.5" x14ac:dyDescent="0.2">
      <c r="A11" s="5" t="s">
        <v>705</v>
      </c>
      <c r="B11" s="14" t="s">
        <v>706</v>
      </c>
      <c r="C11" s="7">
        <v>1185.94</v>
      </c>
      <c r="D11" s="244" t="s">
        <v>732</v>
      </c>
      <c r="E11" s="19"/>
    </row>
    <row r="12" spans="1:5" ht="25.5" x14ac:dyDescent="0.2">
      <c r="A12" s="5" t="s">
        <v>707</v>
      </c>
      <c r="B12" s="14" t="s">
        <v>708</v>
      </c>
      <c r="C12" s="7">
        <v>24.79</v>
      </c>
      <c r="D12" s="244" t="s">
        <v>731</v>
      </c>
      <c r="E12" s="19"/>
    </row>
    <row r="13" spans="1:5" ht="25.5" x14ac:dyDescent="0.2">
      <c r="A13" s="5" t="s">
        <v>709</v>
      </c>
      <c r="B13" s="14" t="s">
        <v>710</v>
      </c>
      <c r="C13" s="7">
        <v>895.52</v>
      </c>
      <c r="D13" s="244" t="s">
        <v>731</v>
      </c>
      <c r="E13" s="19"/>
    </row>
    <row r="14" spans="1:5" ht="25.5" x14ac:dyDescent="0.2">
      <c r="A14" s="5" t="s">
        <v>711</v>
      </c>
      <c r="B14" s="14" t="s">
        <v>712</v>
      </c>
      <c r="C14" s="7">
        <v>136.43</v>
      </c>
      <c r="D14" s="244" t="s">
        <v>731</v>
      </c>
      <c r="E14" s="19"/>
    </row>
    <row r="15" spans="1:5" ht="25.5" x14ac:dyDescent="0.2">
      <c r="A15" s="5" t="s">
        <v>713</v>
      </c>
      <c r="B15" s="14" t="s">
        <v>714</v>
      </c>
      <c r="C15" s="7">
        <v>35.14</v>
      </c>
      <c r="D15" s="244" t="s">
        <v>732</v>
      </c>
      <c r="E15" s="19"/>
    </row>
    <row r="16" spans="1:5" ht="25.5" x14ac:dyDescent="0.2">
      <c r="A16" s="5" t="s">
        <v>715</v>
      </c>
      <c r="B16" s="14" t="s">
        <v>716</v>
      </c>
      <c r="C16" s="7">
        <v>11.36</v>
      </c>
      <c r="D16" s="244" t="s">
        <v>732</v>
      </c>
      <c r="E16" s="19"/>
    </row>
    <row r="17" spans="1:5" ht="25.5" x14ac:dyDescent="0.2">
      <c r="A17" s="5" t="s">
        <v>717</v>
      </c>
      <c r="B17" s="14" t="s">
        <v>718</v>
      </c>
      <c r="C17" s="7">
        <v>12.43</v>
      </c>
      <c r="D17" s="244" t="s">
        <v>731</v>
      </c>
      <c r="E17" s="19"/>
    </row>
    <row r="18" spans="1:5" ht="25.5" x14ac:dyDescent="0.2">
      <c r="A18" s="5" t="s">
        <v>719</v>
      </c>
      <c r="B18" s="14" t="s">
        <v>720</v>
      </c>
      <c r="C18" s="7">
        <v>37.03</v>
      </c>
      <c r="D18" s="244" t="s">
        <v>732</v>
      </c>
      <c r="E18" s="19"/>
    </row>
    <row r="19" spans="1:5" ht="25.5" x14ac:dyDescent="0.2">
      <c r="A19" s="5" t="s">
        <v>721</v>
      </c>
      <c r="B19" s="14" t="s">
        <v>722</v>
      </c>
      <c r="C19" s="7">
        <v>11.17</v>
      </c>
      <c r="D19" s="244" t="s">
        <v>732</v>
      </c>
      <c r="E19" s="19"/>
    </row>
    <row r="20" spans="1:5" ht="25.5" x14ac:dyDescent="0.2">
      <c r="A20" s="5" t="s">
        <v>723</v>
      </c>
      <c r="B20" s="14" t="s">
        <v>724</v>
      </c>
      <c r="C20" s="7">
        <v>234.68</v>
      </c>
      <c r="D20" s="244" t="s">
        <v>732</v>
      </c>
      <c r="E20" s="19"/>
    </row>
    <row r="21" spans="1:5" ht="25.5" x14ac:dyDescent="0.2">
      <c r="A21" s="5" t="s">
        <v>725</v>
      </c>
      <c r="B21" s="14" t="s">
        <v>726</v>
      </c>
      <c r="C21" s="7">
        <v>851.78</v>
      </c>
      <c r="D21" s="244" t="s">
        <v>732</v>
      </c>
      <c r="E21" s="19"/>
    </row>
    <row r="22" spans="1:5" ht="25.5" x14ac:dyDescent="0.2">
      <c r="A22" s="5" t="s">
        <v>727</v>
      </c>
      <c r="B22" s="14" t="s">
        <v>728</v>
      </c>
      <c r="C22" s="7">
        <v>323.54000000000002</v>
      </c>
      <c r="D22" s="244" t="s">
        <v>732</v>
      </c>
      <c r="E22" s="19"/>
    </row>
    <row r="23" spans="1:5" ht="25.5" x14ac:dyDescent="0.2">
      <c r="A23" s="5" t="s">
        <v>729</v>
      </c>
      <c r="B23" s="14" t="s">
        <v>730</v>
      </c>
      <c r="C23" s="7">
        <v>1036.1099999999999</v>
      </c>
      <c r="D23" s="244" t="s">
        <v>732</v>
      </c>
      <c r="E23" s="19"/>
    </row>
    <row r="24" spans="1:5" ht="25.5" x14ac:dyDescent="0.2">
      <c r="A24" s="5" t="s">
        <v>824</v>
      </c>
      <c r="B24" s="14" t="s">
        <v>825</v>
      </c>
      <c r="C24" s="7">
        <v>77.16</v>
      </c>
      <c r="D24" s="244" t="s">
        <v>732</v>
      </c>
      <c r="E24" s="19"/>
    </row>
    <row r="25" spans="1:5" ht="25.5" x14ac:dyDescent="0.2">
      <c r="A25" s="5" t="s">
        <v>852</v>
      </c>
      <c r="B25" s="14" t="s">
        <v>853</v>
      </c>
      <c r="C25" s="7">
        <v>1.41</v>
      </c>
      <c r="D25" s="244" t="s">
        <v>732</v>
      </c>
      <c r="E25" s="19"/>
    </row>
    <row r="26" spans="1:5" x14ac:dyDescent="0.2">
      <c r="A26" s="5"/>
      <c r="B26" s="130" t="s">
        <v>1</v>
      </c>
      <c r="C26" s="23">
        <f>SUM(C10:C25)</f>
        <v>5642.1699999999992</v>
      </c>
      <c r="D26" s="19"/>
      <c r="E26" s="19"/>
    </row>
    <row r="27" spans="1:5" x14ac:dyDescent="0.2">
      <c r="A27" s="1"/>
      <c r="B27" s="186"/>
      <c r="C27" s="40"/>
      <c r="D27" s="12"/>
      <c r="E27" s="12"/>
    </row>
    <row r="28" spans="1:5" x14ac:dyDescent="0.2">
      <c r="A28" s="427" t="s">
        <v>275</v>
      </c>
      <c r="B28" s="427"/>
      <c r="C28" s="427"/>
      <c r="D28" s="427"/>
      <c r="E28" s="427"/>
    </row>
    <row r="29" spans="1:5" x14ac:dyDescent="0.2">
      <c r="A29" s="427"/>
      <c r="B29" s="427"/>
      <c r="C29" s="427"/>
      <c r="D29" s="427"/>
      <c r="E29" s="427"/>
    </row>
    <row r="30" spans="1:5" x14ac:dyDescent="0.2">
      <c r="A30" s="1"/>
      <c r="B30" s="41"/>
      <c r="C30" s="40"/>
      <c r="D30" s="39"/>
      <c r="E30" s="39"/>
    </row>
    <row r="31" spans="1:5" x14ac:dyDescent="0.2">
      <c r="A31" s="1"/>
      <c r="B31" s="41"/>
      <c r="C31" s="40"/>
      <c r="D31" s="39"/>
      <c r="E31" s="39"/>
    </row>
    <row r="33" spans="1:5" x14ac:dyDescent="0.2">
      <c r="A33" s="20"/>
      <c r="B33" s="20"/>
      <c r="C33" s="20"/>
      <c r="D33" s="20"/>
      <c r="E33" s="20"/>
    </row>
    <row r="41" spans="1:5" x14ac:dyDescent="0.2">
      <c r="A41" s="418" t="s">
        <v>73</v>
      </c>
      <c r="B41" s="419"/>
      <c r="C41" s="419"/>
      <c r="D41" s="419"/>
      <c r="E41" s="420"/>
    </row>
    <row r="42" spans="1:5" x14ac:dyDescent="0.2">
      <c r="A42" s="377" t="s">
        <v>99</v>
      </c>
      <c r="B42" s="386"/>
      <c r="C42" s="386"/>
      <c r="D42" s="386"/>
      <c r="E42" s="387"/>
    </row>
    <row r="43" spans="1:5" x14ac:dyDescent="0.2">
      <c r="A43" s="377" t="s">
        <v>94</v>
      </c>
      <c r="B43" s="386"/>
      <c r="C43" s="386"/>
      <c r="D43" s="386"/>
      <c r="E43" s="387"/>
    </row>
    <row r="44" spans="1:5" ht="17.25" customHeight="1" x14ac:dyDescent="0.2">
      <c r="A44" s="377" t="s">
        <v>106</v>
      </c>
      <c r="B44" s="386"/>
      <c r="C44" s="386"/>
      <c r="D44" s="386"/>
      <c r="E44" s="387"/>
    </row>
    <row r="45" spans="1:5" ht="18" customHeight="1" x14ac:dyDescent="0.2">
      <c r="A45" s="474" t="s">
        <v>107</v>
      </c>
      <c r="B45" s="475"/>
      <c r="C45" s="475"/>
      <c r="D45" s="475"/>
      <c r="E45" s="476"/>
    </row>
    <row r="46" spans="1:5" ht="21" customHeight="1" x14ac:dyDescent="0.2">
      <c r="A46" s="471" t="s">
        <v>101</v>
      </c>
      <c r="B46" s="472"/>
      <c r="C46" s="472"/>
      <c r="D46" s="472"/>
      <c r="E46" s="473"/>
    </row>
  </sheetData>
  <protectedRanges>
    <protectedRange sqref="B26:D27 B29:D31" name="Rango1_1"/>
    <protectedRange sqref="B10:C25" name="Rango1_1_2"/>
  </protectedRanges>
  <mergeCells count="11">
    <mergeCell ref="A44:E44"/>
    <mergeCell ref="A45:E45"/>
    <mergeCell ref="A46:E46"/>
    <mergeCell ref="A3:E3"/>
    <mergeCell ref="A4:E4"/>
    <mergeCell ref="A5:E5"/>
    <mergeCell ref="A6:B6"/>
    <mergeCell ref="A41:E41"/>
    <mergeCell ref="A42:E42"/>
    <mergeCell ref="A43:E43"/>
    <mergeCell ref="A28:E29"/>
  </mergeCells>
  <printOptions horizontalCentered="1"/>
  <pageMargins left="0.34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73"/>
  <sheetViews>
    <sheetView showGridLines="0" view="pageBreakPreview" zoomScale="60" zoomScaleNormal="100" workbookViewId="0">
      <selection activeCell="A53" sqref="A53:XFD54"/>
    </sheetView>
  </sheetViews>
  <sheetFormatPr baseColWidth="10" defaultRowHeight="14.25" x14ac:dyDescent="0.2"/>
  <cols>
    <col min="1" max="1" width="17" style="15" customWidth="1"/>
    <col min="2" max="2" width="37.5703125" style="15" customWidth="1"/>
    <col min="3" max="3" width="18.7109375" style="15" customWidth="1"/>
    <col min="4" max="4" width="18.42578125" style="15" customWidth="1"/>
    <col min="5" max="5" width="19.7109375" style="15" customWidth="1"/>
    <col min="6" max="16384" width="11.42578125" style="15"/>
  </cols>
  <sheetData>
    <row r="1" spans="1:5" ht="15.75" x14ac:dyDescent="0.25">
      <c r="A1" s="66"/>
      <c r="B1" s="66"/>
      <c r="C1" s="66"/>
      <c r="D1" s="66"/>
      <c r="E1" s="115" t="s">
        <v>126</v>
      </c>
    </row>
    <row r="2" spans="1:5" ht="15.75" x14ac:dyDescent="0.25">
      <c r="A2" s="209"/>
      <c r="B2" s="209"/>
      <c r="C2" s="209"/>
      <c r="D2" s="209"/>
      <c r="E2" s="115"/>
    </row>
    <row r="3" spans="1:5" ht="15.75" customHeight="1" x14ac:dyDescent="0.2">
      <c r="A3" s="398" t="s">
        <v>18</v>
      </c>
      <c r="B3" s="398"/>
      <c r="C3" s="398"/>
      <c r="D3" s="398"/>
      <c r="E3" s="398"/>
    </row>
    <row r="4" spans="1:5" ht="15" x14ac:dyDescent="0.2">
      <c r="A4" s="398" t="s">
        <v>51</v>
      </c>
      <c r="B4" s="398"/>
      <c r="C4" s="398"/>
      <c r="D4" s="398"/>
      <c r="E4" s="398"/>
    </row>
    <row r="5" spans="1:5" ht="15" x14ac:dyDescent="0.25">
      <c r="A5" s="399" t="s">
        <v>66</v>
      </c>
      <c r="B5" s="399"/>
      <c r="C5" s="399"/>
      <c r="D5" s="399"/>
      <c r="E5" s="399"/>
    </row>
    <row r="6" spans="1:5" ht="37.5" customHeight="1" x14ac:dyDescent="0.2">
      <c r="A6" s="480" t="s">
        <v>54</v>
      </c>
      <c r="B6" s="480"/>
      <c r="C6" s="480"/>
      <c r="D6" s="480"/>
      <c r="E6" s="480"/>
    </row>
    <row r="7" spans="1:5" ht="15" x14ac:dyDescent="0.2">
      <c r="A7" s="134"/>
      <c r="B7" s="134"/>
      <c r="C7" s="134"/>
      <c r="D7" s="134"/>
      <c r="E7" s="134"/>
    </row>
    <row r="8" spans="1:5" ht="15" x14ac:dyDescent="0.2">
      <c r="A8" s="95" t="s">
        <v>450</v>
      </c>
      <c r="B8" s="134"/>
      <c r="C8" s="134"/>
      <c r="D8" s="134"/>
      <c r="E8" s="134"/>
    </row>
    <row r="9" spans="1:5" ht="15" x14ac:dyDescent="0.2">
      <c r="A9" s="95"/>
      <c r="B9" s="134"/>
      <c r="C9" s="134"/>
      <c r="D9" s="134"/>
      <c r="E9" s="134"/>
    </row>
    <row r="10" spans="1:5" ht="15" x14ac:dyDescent="0.2">
      <c r="A10" s="61"/>
      <c r="B10" s="61"/>
      <c r="C10" s="61"/>
      <c r="D10" s="61"/>
      <c r="E10" s="61"/>
    </row>
    <row r="11" spans="1:5" ht="22.5" customHeight="1" x14ac:dyDescent="0.2">
      <c r="A11" s="119" t="s">
        <v>14</v>
      </c>
      <c r="B11" s="129" t="s">
        <v>13</v>
      </c>
      <c r="C11" s="120" t="s">
        <v>11</v>
      </c>
      <c r="D11" s="120" t="s">
        <v>53</v>
      </c>
      <c r="E11" s="120" t="s">
        <v>52</v>
      </c>
    </row>
    <row r="12" spans="1:5" x14ac:dyDescent="0.2">
      <c r="A12" s="5" t="s">
        <v>733</v>
      </c>
      <c r="B12" s="14" t="s">
        <v>734</v>
      </c>
      <c r="C12" s="7">
        <v>2460652.38</v>
      </c>
      <c r="D12" s="19">
        <f>(C12*100)/$C$53</f>
        <v>6.1839613943191667</v>
      </c>
      <c r="E12" s="19"/>
    </row>
    <row r="13" spans="1:5" x14ac:dyDescent="0.2">
      <c r="A13" s="5" t="s">
        <v>735</v>
      </c>
      <c r="B13" s="14" t="s">
        <v>736</v>
      </c>
      <c r="C13" s="7">
        <v>27822680</v>
      </c>
      <c r="D13" s="19">
        <f>(C13*100)/$C$53</f>
        <v>69.922261431537919</v>
      </c>
      <c r="E13" s="19"/>
    </row>
    <row r="14" spans="1:5" x14ac:dyDescent="0.2">
      <c r="A14" s="5" t="s">
        <v>737</v>
      </c>
      <c r="B14" s="14" t="s">
        <v>738</v>
      </c>
      <c r="C14" s="7">
        <v>37215.67</v>
      </c>
      <c r="D14" s="19">
        <f>(C14*100)/$C$53</f>
        <v>9.352815067023891E-2</v>
      </c>
      <c r="E14" s="19"/>
    </row>
    <row r="15" spans="1:5" ht="25.5" x14ac:dyDescent="0.2">
      <c r="A15" s="5" t="s">
        <v>739</v>
      </c>
      <c r="B15" s="14" t="s">
        <v>740</v>
      </c>
      <c r="C15" s="7">
        <v>186542.74</v>
      </c>
      <c r="D15" s="19">
        <f>(C15*100)/$C$53</f>
        <v>0.46880782995870296</v>
      </c>
      <c r="E15" s="19"/>
    </row>
    <row r="16" spans="1:5" ht="25.5" x14ac:dyDescent="0.2">
      <c r="A16" s="5" t="s">
        <v>741</v>
      </c>
      <c r="B16" s="14" t="s">
        <v>742</v>
      </c>
      <c r="C16" s="7">
        <v>80573.600000000006</v>
      </c>
      <c r="D16" s="19">
        <f>(C16*100)/$C$53</f>
        <v>0.20249265432662</v>
      </c>
      <c r="E16" s="19"/>
    </row>
    <row r="17" spans="1:5" x14ac:dyDescent="0.2">
      <c r="A17" s="5" t="s">
        <v>743</v>
      </c>
      <c r="B17" s="14" t="s">
        <v>744</v>
      </c>
      <c r="C17" s="7">
        <v>65983.7</v>
      </c>
      <c r="D17" s="19">
        <f>(C17*100)/$C$53</f>
        <v>0.16582620802957043</v>
      </c>
      <c r="E17" s="19"/>
    </row>
    <row r="18" spans="1:5" x14ac:dyDescent="0.2">
      <c r="A18" s="5" t="s">
        <v>745</v>
      </c>
      <c r="B18" s="14" t="s">
        <v>746</v>
      </c>
      <c r="C18" s="7">
        <v>27255.71</v>
      </c>
      <c r="D18" s="19">
        <f>(C18*100)/$C$53</f>
        <v>6.8497387028215187E-2</v>
      </c>
      <c r="E18" s="19"/>
    </row>
    <row r="19" spans="1:5" ht="25.5" x14ac:dyDescent="0.2">
      <c r="A19" s="5" t="s">
        <v>747</v>
      </c>
      <c r="B19" s="14" t="s">
        <v>748</v>
      </c>
      <c r="C19" s="7">
        <v>40500</v>
      </c>
      <c r="D19" s="19">
        <f>(C19*100)/$C$53</f>
        <v>0.10178212839227874</v>
      </c>
      <c r="E19" s="19"/>
    </row>
    <row r="20" spans="1:5" x14ac:dyDescent="0.2">
      <c r="A20" s="5" t="s">
        <v>749</v>
      </c>
      <c r="B20" s="14" t="s">
        <v>750</v>
      </c>
      <c r="C20" s="7">
        <v>22671.56</v>
      </c>
      <c r="D20" s="19">
        <f>(C20*100)/$C$53</f>
        <v>5.6976781006746934E-2</v>
      </c>
      <c r="E20" s="19"/>
    </row>
    <row r="21" spans="1:5" x14ac:dyDescent="0.2">
      <c r="A21" s="5" t="s">
        <v>751</v>
      </c>
      <c r="B21" s="14" t="s">
        <v>752</v>
      </c>
      <c r="C21" s="7">
        <v>109665.98</v>
      </c>
      <c r="D21" s="19">
        <f>(C21*100)/$C$53</f>
        <v>0.27560584831173018</v>
      </c>
      <c r="E21" s="19"/>
    </row>
    <row r="22" spans="1:5" ht="25.5" x14ac:dyDescent="0.2">
      <c r="A22" s="5" t="s">
        <v>826</v>
      </c>
      <c r="B22" s="14" t="s">
        <v>827</v>
      </c>
      <c r="C22" s="7">
        <v>3067.43</v>
      </c>
      <c r="D22" s="19">
        <f>(C22*100)/$C$53</f>
        <v>7.7088778788722851E-3</v>
      </c>
      <c r="E22" s="19"/>
    </row>
    <row r="23" spans="1:5" ht="25.5" x14ac:dyDescent="0.2">
      <c r="A23" s="5" t="s">
        <v>828</v>
      </c>
      <c r="B23" s="14" t="s">
        <v>829</v>
      </c>
      <c r="C23" s="7">
        <v>11874.17</v>
      </c>
      <c r="D23" s="19">
        <f>(C23*100)/$C$53</f>
        <v>2.9841439394857887E-2</v>
      </c>
      <c r="E23" s="19"/>
    </row>
    <row r="24" spans="1:5" x14ac:dyDescent="0.2">
      <c r="A24" s="5" t="s">
        <v>753</v>
      </c>
      <c r="B24" s="14" t="s">
        <v>754</v>
      </c>
      <c r="C24" s="7">
        <v>1584658.13</v>
      </c>
      <c r="D24" s="19">
        <f>(C24*100)/$C$53</f>
        <v>3.9824661048278598</v>
      </c>
      <c r="E24" s="19"/>
    </row>
    <row r="25" spans="1:5" x14ac:dyDescent="0.2">
      <c r="A25" s="5" t="s">
        <v>854</v>
      </c>
      <c r="B25" s="14" t="s">
        <v>855</v>
      </c>
      <c r="C25" s="7">
        <v>1350.07</v>
      </c>
      <c r="D25" s="19">
        <f>(C25*100)/$C$53</f>
        <v>3.3929135328040431E-3</v>
      </c>
      <c r="E25" s="19"/>
    </row>
    <row r="26" spans="1:5" x14ac:dyDescent="0.2">
      <c r="A26" s="5" t="s">
        <v>755</v>
      </c>
      <c r="B26" s="14" t="s">
        <v>756</v>
      </c>
      <c r="C26" s="7">
        <v>8125.8</v>
      </c>
      <c r="D26" s="19">
        <f>(C26*100)/$C$53</f>
        <v>2.0421264663950087E-2</v>
      </c>
      <c r="E26" s="19"/>
    </row>
    <row r="27" spans="1:5" x14ac:dyDescent="0.2">
      <c r="A27" s="5" t="s">
        <v>757</v>
      </c>
      <c r="B27" s="14" t="s">
        <v>758</v>
      </c>
      <c r="C27" s="7">
        <v>58442.89</v>
      </c>
      <c r="D27" s="19">
        <f>(C27*100)/$C$53</f>
        <v>0.14687510453323019</v>
      </c>
      <c r="E27" s="19"/>
    </row>
    <row r="28" spans="1:5" ht="25.5" x14ac:dyDescent="0.2">
      <c r="A28" s="5" t="s">
        <v>759</v>
      </c>
      <c r="B28" s="14" t="s">
        <v>760</v>
      </c>
      <c r="C28" s="7">
        <v>341828.97</v>
      </c>
      <c r="D28" s="19">
        <f>(C28*100)/$C$53</f>
        <v>0.85906370648741714</v>
      </c>
      <c r="E28" s="19"/>
    </row>
    <row r="29" spans="1:5" x14ac:dyDescent="0.2">
      <c r="A29" s="5" t="s">
        <v>761</v>
      </c>
      <c r="B29" s="14" t="s">
        <v>762</v>
      </c>
      <c r="C29" s="7">
        <v>4554351.22</v>
      </c>
      <c r="D29" s="19">
        <f>(C29*100)/$C$53</f>
        <v>11.445717546112871</v>
      </c>
      <c r="E29" s="19"/>
    </row>
    <row r="30" spans="1:5" ht="25.5" x14ac:dyDescent="0.2">
      <c r="A30" s="5" t="s">
        <v>763</v>
      </c>
      <c r="B30" s="14" t="s">
        <v>764</v>
      </c>
      <c r="C30" s="7">
        <v>242273.75</v>
      </c>
      <c r="D30" s="19">
        <f>(C30*100)/$C$53</f>
        <v>0.60886760317478616</v>
      </c>
      <c r="E30" s="19"/>
    </row>
    <row r="31" spans="1:5" x14ac:dyDescent="0.2">
      <c r="A31" s="5" t="s">
        <v>765</v>
      </c>
      <c r="B31" s="14" t="s">
        <v>766</v>
      </c>
      <c r="C31" s="7">
        <v>5000</v>
      </c>
      <c r="D31" s="19">
        <f>(C31*100)/$C$53</f>
        <v>1.2565694863244287E-2</v>
      </c>
      <c r="E31" s="19"/>
    </row>
    <row r="32" spans="1:5" ht="25.5" x14ac:dyDescent="0.2">
      <c r="A32" s="5" t="s">
        <v>767</v>
      </c>
      <c r="B32" s="14" t="s">
        <v>768</v>
      </c>
      <c r="C32" s="7">
        <v>83649.919999999998</v>
      </c>
      <c r="D32" s="19">
        <f>(C32*100)/$C$53</f>
        <v>0.21022387401095913</v>
      </c>
      <c r="E32" s="19"/>
    </row>
    <row r="33" spans="1:5" ht="25.5" x14ac:dyDescent="0.2">
      <c r="A33" s="5" t="s">
        <v>769</v>
      </c>
      <c r="B33" s="14" t="s">
        <v>770</v>
      </c>
      <c r="C33" s="7">
        <v>1369500</v>
      </c>
      <c r="D33" s="19">
        <f>(C33*100)/$C$53</f>
        <v>3.4417438230426103</v>
      </c>
      <c r="E33" s="19"/>
    </row>
    <row r="34" spans="1:5" x14ac:dyDescent="0.2">
      <c r="A34" s="5" t="s">
        <v>771</v>
      </c>
      <c r="B34" s="14" t="s">
        <v>772</v>
      </c>
      <c r="C34" s="7">
        <v>7153.26</v>
      </c>
      <c r="D34" s="19">
        <f>(C34*100)/$C$53</f>
        <v>1.7977136487490167E-2</v>
      </c>
      <c r="E34" s="19"/>
    </row>
    <row r="35" spans="1:5" ht="25.5" x14ac:dyDescent="0.2">
      <c r="A35" s="5" t="s">
        <v>773</v>
      </c>
      <c r="B35" s="14" t="s">
        <v>774</v>
      </c>
      <c r="C35" s="7">
        <v>440220</v>
      </c>
      <c r="D35" s="19">
        <f>(C35*100)/$C$53</f>
        <v>1.10633403853948</v>
      </c>
      <c r="E35" s="19"/>
    </row>
    <row r="36" spans="1:5" ht="25.5" x14ac:dyDescent="0.2">
      <c r="A36" s="5" t="s">
        <v>856</v>
      </c>
      <c r="B36" s="14" t="s">
        <v>857</v>
      </c>
      <c r="C36" s="7">
        <v>89000</v>
      </c>
      <c r="D36" s="19">
        <f>(C36*100)/$C$53</f>
        <v>0.22366936856574832</v>
      </c>
      <c r="E36" s="19"/>
    </row>
    <row r="37" spans="1:5" x14ac:dyDescent="0.2">
      <c r="A37" s="5" t="s">
        <v>775</v>
      </c>
      <c r="B37" s="14" t="s">
        <v>776</v>
      </c>
      <c r="C37" s="7">
        <v>15471.89</v>
      </c>
      <c r="D37" s="19">
        <f>(C37*100)/$C$53</f>
        <v>3.888300973953613E-2</v>
      </c>
      <c r="E37" s="19"/>
    </row>
    <row r="38" spans="1:5" x14ac:dyDescent="0.2">
      <c r="A38" s="5" t="s">
        <v>777</v>
      </c>
      <c r="B38" s="14" t="s">
        <v>778</v>
      </c>
      <c r="C38" s="7">
        <v>31095.34</v>
      </c>
      <c r="D38" s="19">
        <f>(C38*100)/$C$53</f>
        <v>7.8146910821766932E-2</v>
      </c>
      <c r="E38" s="19"/>
    </row>
    <row r="39" spans="1:5" x14ac:dyDescent="0.2">
      <c r="A39" s="5" t="s">
        <v>779</v>
      </c>
      <c r="B39" s="14" t="s">
        <v>780</v>
      </c>
      <c r="C39" s="7">
        <v>10904</v>
      </c>
      <c r="D39" s="19">
        <f>(C39*100)/$C$53</f>
        <v>2.7403267357763144E-2</v>
      </c>
      <c r="E39" s="19"/>
    </row>
    <row r="40" spans="1:5" ht="25.5" x14ac:dyDescent="0.2">
      <c r="A40" s="5" t="s">
        <v>781</v>
      </c>
      <c r="B40" s="14" t="s">
        <v>782</v>
      </c>
      <c r="C40" s="7">
        <v>79167.33</v>
      </c>
      <c r="D40" s="19">
        <f>(C40*100)/$C$53</f>
        <v>0.19895850238355309</v>
      </c>
      <c r="E40" s="19"/>
    </row>
    <row r="41" spans="1:5" ht="25.5" x14ac:dyDescent="0.2">
      <c r="A41" s="5" t="s">
        <v>783</v>
      </c>
      <c r="B41" s="14" t="s">
        <v>784</v>
      </c>
      <c r="C41" s="7">
        <v>189509.84</v>
      </c>
      <c r="D41" s="19">
        <f>(C41*100)/$C$53</f>
        <v>0.47626456460444938</v>
      </c>
      <c r="E41" s="19"/>
    </row>
    <row r="42" spans="1:5" ht="38.25" x14ac:dyDescent="0.2">
      <c r="A42" s="5" t="s">
        <v>785</v>
      </c>
      <c r="B42" s="14" t="s">
        <v>786</v>
      </c>
      <c r="C42" s="7">
        <v>141520</v>
      </c>
      <c r="D42" s="19">
        <f>(C42*100)/$C$53</f>
        <v>0.35565942740926632</v>
      </c>
      <c r="E42" s="19"/>
    </row>
    <row r="43" spans="1:5" ht="38.25" x14ac:dyDescent="0.2">
      <c r="A43" s="5" t="s">
        <v>787</v>
      </c>
      <c r="B43" s="14" t="s">
        <v>788</v>
      </c>
      <c r="C43" s="7">
        <v>6960</v>
      </c>
      <c r="D43" s="19">
        <f>(C43*100)/$C$53</f>
        <v>1.7491447249636048E-2</v>
      </c>
      <c r="E43" s="19"/>
    </row>
    <row r="44" spans="1:5" x14ac:dyDescent="0.2">
      <c r="A44" s="5" t="s">
        <v>789</v>
      </c>
      <c r="B44" s="14" t="s">
        <v>790</v>
      </c>
      <c r="C44" s="7">
        <v>21049.439999999999</v>
      </c>
      <c r="D44" s="19">
        <f>(C44*100)/$C$53</f>
        <v>5.2900168016433768E-2</v>
      </c>
      <c r="E44" s="19"/>
    </row>
    <row r="45" spans="1:5" ht="25.5" x14ac:dyDescent="0.2">
      <c r="A45" s="5" t="s">
        <v>830</v>
      </c>
      <c r="B45" s="14" t="s">
        <v>831</v>
      </c>
      <c r="C45" s="7">
        <v>1142.42</v>
      </c>
      <c r="D45" s="19">
        <f>(C45*100)/$C$53</f>
        <v>2.8710602251335077E-3</v>
      </c>
      <c r="E45" s="19"/>
    </row>
    <row r="46" spans="1:5" x14ac:dyDescent="0.2">
      <c r="A46" s="5" t="s">
        <v>791</v>
      </c>
      <c r="B46" s="14" t="s">
        <v>792</v>
      </c>
      <c r="C46" s="7">
        <v>40152.699999999997</v>
      </c>
      <c r="D46" s="19">
        <f>(C46*100)/$C$53</f>
        <v>0.10090931522707777</v>
      </c>
      <c r="E46" s="19"/>
    </row>
    <row r="47" spans="1:5" x14ac:dyDescent="0.2">
      <c r="A47" s="5" t="s">
        <v>832</v>
      </c>
      <c r="B47" s="14" t="s">
        <v>833</v>
      </c>
      <c r="C47" s="7">
        <v>541720</v>
      </c>
      <c r="D47" s="19">
        <f>(C47*100)/$C$53</f>
        <v>1.3614176442633392</v>
      </c>
      <c r="E47" s="19"/>
    </row>
    <row r="48" spans="1:5" ht="25.5" x14ac:dyDescent="0.2">
      <c r="A48" s="5" t="s">
        <v>858</v>
      </c>
      <c r="B48" s="14" t="s">
        <v>846</v>
      </c>
      <c r="C48" s="7">
        <v>2606</v>
      </c>
      <c r="D48" s="19"/>
      <c r="E48" s="19"/>
    </row>
    <row r="49" spans="1:5" x14ac:dyDescent="0.2">
      <c r="A49" s="5" t="s">
        <v>793</v>
      </c>
      <c r="B49" s="14" t="s">
        <v>794</v>
      </c>
      <c r="C49" s="7">
        <v>10714254.57</v>
      </c>
      <c r="D49" s="19">
        <f>(C49*100)/$C$53</f>
        <v>26.926410722748127</v>
      </c>
      <c r="E49" s="19"/>
    </row>
    <row r="50" spans="1:5" ht="25.5" x14ac:dyDescent="0.2">
      <c r="A50" s="5" t="s">
        <v>795</v>
      </c>
      <c r="B50" s="14" t="s">
        <v>796</v>
      </c>
      <c r="C50" s="7">
        <v>4000</v>
      </c>
      <c r="D50" s="19">
        <f>(C50*100)/$C$53</f>
        <v>1.005255589059543E-2</v>
      </c>
      <c r="E50" s="19"/>
    </row>
    <row r="51" spans="1:5" ht="25.5" x14ac:dyDescent="0.2">
      <c r="A51" s="5" t="s">
        <v>797</v>
      </c>
      <c r="B51" s="14" t="s">
        <v>798</v>
      </c>
      <c r="C51" s="7">
        <v>28339.599999999999</v>
      </c>
      <c r="D51" s="19">
        <f>(C51*100)/$C$53</f>
        <v>7.1221353229279569E-2</v>
      </c>
      <c r="E51" s="19"/>
    </row>
    <row r="52" spans="1:5" ht="25.5" x14ac:dyDescent="0.2">
      <c r="A52" s="5" t="s">
        <v>859</v>
      </c>
      <c r="B52" s="14" t="s">
        <v>860</v>
      </c>
      <c r="C52" s="7">
        <v>331600</v>
      </c>
      <c r="D52" s="19">
        <f>(C52*100)/$C$53</f>
        <v>0.83335688333036118</v>
      </c>
      <c r="E52" s="19"/>
    </row>
    <row r="53" spans="1:5" s="122" customFormat="1" ht="15" x14ac:dyDescent="0.25">
      <c r="A53" s="74"/>
      <c r="B53" s="130" t="s">
        <v>1</v>
      </c>
      <c r="C53" s="23">
        <f>SUM(C12:C40)</f>
        <v>39790875.510000005</v>
      </c>
      <c r="D53" s="22">
        <f>SUM(D12:D40)</f>
        <v>100.00000000000003</v>
      </c>
      <c r="E53" s="22"/>
    </row>
    <row r="54" spans="1:5" s="122" customFormat="1" ht="15" x14ac:dyDescent="0.25">
      <c r="A54" s="185"/>
      <c r="B54" s="186"/>
      <c r="C54" s="40"/>
      <c r="D54" s="39"/>
      <c r="E54" s="39"/>
    </row>
    <row r="55" spans="1:5" s="122" customFormat="1" ht="15" x14ac:dyDescent="0.25">
      <c r="A55" s="481" t="s">
        <v>275</v>
      </c>
      <c r="B55" s="481"/>
      <c r="C55" s="481"/>
      <c r="D55" s="481"/>
      <c r="E55" s="481"/>
    </row>
    <row r="56" spans="1:5" x14ac:dyDescent="0.2">
      <c r="A56" s="481"/>
      <c r="B56" s="481"/>
      <c r="C56" s="481"/>
      <c r="D56" s="481"/>
      <c r="E56" s="481"/>
    </row>
    <row r="57" spans="1:5" x14ac:dyDescent="0.2">
      <c r="A57" s="1"/>
      <c r="B57" s="41"/>
      <c r="C57" s="40"/>
      <c r="D57" s="39"/>
      <c r="E57" s="39"/>
    </row>
    <row r="58" spans="1:5" x14ac:dyDescent="0.2">
      <c r="A58" s="1"/>
      <c r="B58" s="41"/>
      <c r="C58" s="40"/>
      <c r="D58" s="39"/>
      <c r="E58" s="39"/>
    </row>
    <row r="59" spans="1:5" x14ac:dyDescent="0.2">
      <c r="A59" s="44"/>
      <c r="B59" s="44"/>
      <c r="C59" s="43"/>
      <c r="D59" s="42"/>
      <c r="E59" s="42"/>
    </row>
    <row r="60" spans="1:5" x14ac:dyDescent="0.2">
      <c r="A60" s="44"/>
      <c r="B60" s="44"/>
      <c r="C60" s="43"/>
      <c r="D60" s="42"/>
      <c r="E60" s="42"/>
    </row>
    <row r="68" spans="1:5" x14ac:dyDescent="0.2">
      <c r="A68" s="418" t="s">
        <v>73</v>
      </c>
      <c r="B68" s="419"/>
      <c r="C68" s="419"/>
      <c r="D68" s="419"/>
      <c r="E68" s="420"/>
    </row>
    <row r="69" spans="1:5" x14ac:dyDescent="0.2">
      <c r="A69" s="377" t="s">
        <v>99</v>
      </c>
      <c r="B69" s="386"/>
      <c r="C69" s="386"/>
      <c r="D69" s="386"/>
      <c r="E69" s="387"/>
    </row>
    <row r="70" spans="1:5" x14ac:dyDescent="0.2">
      <c r="A70" s="377" t="s">
        <v>94</v>
      </c>
      <c r="B70" s="386"/>
      <c r="C70" s="386"/>
      <c r="D70" s="386"/>
      <c r="E70" s="387"/>
    </row>
    <row r="71" spans="1:5" x14ac:dyDescent="0.2">
      <c r="A71" s="377" t="s">
        <v>100</v>
      </c>
      <c r="B71" s="386"/>
      <c r="C71" s="386"/>
      <c r="D71" s="386"/>
      <c r="E71" s="387"/>
    </row>
    <row r="72" spans="1:5" x14ac:dyDescent="0.2">
      <c r="A72" s="377" t="s">
        <v>109</v>
      </c>
      <c r="B72" s="386"/>
      <c r="C72" s="386"/>
      <c r="D72" s="386"/>
      <c r="E72" s="387"/>
    </row>
    <row r="73" spans="1:5" x14ac:dyDescent="0.2">
      <c r="A73" s="477" t="s">
        <v>110</v>
      </c>
      <c r="B73" s="478"/>
      <c r="C73" s="478"/>
      <c r="D73" s="478"/>
      <c r="E73" s="479"/>
    </row>
  </sheetData>
  <protectedRanges>
    <protectedRange sqref="B56:D58 B12:D54" name="Rango1_1"/>
  </protectedRanges>
  <mergeCells count="11">
    <mergeCell ref="A71:E71"/>
    <mergeCell ref="A72:E72"/>
    <mergeCell ref="A73:E73"/>
    <mergeCell ref="A3:E3"/>
    <mergeCell ref="A4:E4"/>
    <mergeCell ref="A5:E5"/>
    <mergeCell ref="A6:E6"/>
    <mergeCell ref="A68:E68"/>
    <mergeCell ref="A69:E69"/>
    <mergeCell ref="A70:E70"/>
    <mergeCell ref="A55:E56"/>
  </mergeCells>
  <printOptions horizontalCentered="1"/>
  <pageMargins left="0.27" right="0.56999999999999995" top="0.74803149606299213" bottom="0.74803149606299213" header="0.31496062992125984" footer="0.31496062992125984"/>
  <pageSetup scale="82" orientation="landscape" r:id="rId1"/>
  <headerFooter>
    <oddFooter>&amp;CHoja &amp;P de &amp;N</oddFooter>
  </headerFooter>
  <rowBreaks count="1" manualBreakCount="1">
    <brk id="30" max="4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6"/>
  <sheetViews>
    <sheetView showGridLines="0" view="pageBreakPreview" zoomScale="60" zoomScaleNormal="100" workbookViewId="0">
      <selection activeCell="A20" sqref="A20"/>
    </sheetView>
  </sheetViews>
  <sheetFormatPr baseColWidth="10" defaultRowHeight="14.25" x14ac:dyDescent="0.2"/>
  <cols>
    <col min="1" max="1" width="11.42578125" style="15"/>
    <col min="2" max="2" width="31.7109375" style="15" customWidth="1"/>
    <col min="3" max="3" width="17.140625" style="15" customWidth="1"/>
    <col min="4" max="4" width="16.5703125" style="15" customWidth="1"/>
    <col min="5" max="5" width="15.5703125" style="15" customWidth="1"/>
    <col min="6" max="16384" width="11.42578125" style="15"/>
  </cols>
  <sheetData>
    <row r="1" spans="1:7" ht="15.75" x14ac:dyDescent="0.25">
      <c r="A1" s="66"/>
      <c r="B1" s="66"/>
      <c r="C1" s="66"/>
      <c r="D1" s="66"/>
      <c r="E1" s="17"/>
      <c r="F1" s="115" t="s">
        <v>146</v>
      </c>
    </row>
    <row r="2" spans="1:7" ht="15.75" x14ac:dyDescent="0.25">
      <c r="A2" s="209"/>
      <c r="B2" s="209"/>
      <c r="C2" s="209"/>
      <c r="D2" s="209"/>
      <c r="E2" s="17"/>
      <c r="F2" s="115"/>
    </row>
    <row r="3" spans="1:7" s="122" customFormat="1" ht="15.75" customHeight="1" x14ac:dyDescent="0.25">
      <c r="A3" s="398" t="s">
        <v>18</v>
      </c>
      <c r="B3" s="398"/>
      <c r="C3" s="398"/>
      <c r="D3" s="398"/>
      <c r="E3" s="398"/>
      <c r="F3" s="398"/>
      <c r="G3" s="398"/>
    </row>
    <row r="4" spans="1:7" ht="15" x14ac:dyDescent="0.2">
      <c r="A4" s="398" t="s">
        <v>68</v>
      </c>
      <c r="B4" s="398"/>
      <c r="C4" s="398"/>
      <c r="D4" s="398"/>
      <c r="E4" s="398"/>
      <c r="F4" s="398"/>
      <c r="G4" s="398"/>
    </row>
    <row r="5" spans="1:7" ht="15" x14ac:dyDescent="0.25">
      <c r="A5" s="399" t="s">
        <v>234</v>
      </c>
      <c r="B5" s="399"/>
      <c r="C5" s="399"/>
      <c r="D5" s="399"/>
      <c r="E5" s="399"/>
      <c r="F5" s="399"/>
      <c r="G5" s="399"/>
    </row>
    <row r="6" spans="1:7" ht="15" x14ac:dyDescent="0.2">
      <c r="A6" s="417"/>
      <c r="B6" s="417"/>
      <c r="C6" s="16"/>
      <c r="D6" s="16"/>
      <c r="E6" s="16"/>
    </row>
    <row r="7" spans="1:7" ht="15" x14ac:dyDescent="0.2">
      <c r="A7" s="95" t="s">
        <v>799</v>
      </c>
      <c r="B7" s="57"/>
      <c r="C7" s="16"/>
      <c r="D7" s="16"/>
      <c r="E7" s="16"/>
    </row>
    <row r="8" spans="1:7" ht="15" x14ac:dyDescent="0.2">
      <c r="A8" s="57"/>
      <c r="B8" s="57"/>
      <c r="C8" s="16"/>
      <c r="D8" s="16"/>
      <c r="E8" s="16"/>
    </row>
    <row r="9" spans="1:7" ht="22.5" customHeight="1" x14ac:dyDescent="0.2">
      <c r="A9" s="119" t="s">
        <v>14</v>
      </c>
      <c r="B9" s="129" t="s">
        <v>13</v>
      </c>
      <c r="C9" s="120" t="s">
        <v>57</v>
      </c>
      <c r="D9" s="120" t="s">
        <v>56</v>
      </c>
      <c r="E9" s="120" t="s">
        <v>55</v>
      </c>
      <c r="F9" s="120" t="s">
        <v>12</v>
      </c>
      <c r="G9" s="120" t="s">
        <v>46</v>
      </c>
    </row>
    <row r="10" spans="1:7" x14ac:dyDescent="0.2">
      <c r="A10" s="5"/>
      <c r="B10" s="332" t="s">
        <v>807</v>
      </c>
      <c r="C10" s="333"/>
      <c r="D10" s="333"/>
      <c r="E10" s="333"/>
      <c r="F10" s="333"/>
      <c r="G10" s="334"/>
    </row>
    <row r="11" spans="1:7" x14ac:dyDescent="0.2">
      <c r="A11" s="5"/>
      <c r="B11" s="335"/>
      <c r="C11" s="336"/>
      <c r="D11" s="336"/>
      <c r="E11" s="336"/>
      <c r="F11" s="336"/>
      <c r="G11" s="337"/>
    </row>
    <row r="12" spans="1:7" x14ac:dyDescent="0.2">
      <c r="A12" s="5"/>
      <c r="B12" s="335"/>
      <c r="C12" s="336"/>
      <c r="D12" s="336"/>
      <c r="E12" s="336"/>
      <c r="F12" s="336"/>
      <c r="G12" s="337"/>
    </row>
    <row r="13" spans="1:7" s="122" customFormat="1" ht="15" x14ac:dyDescent="0.25">
      <c r="A13" s="74"/>
      <c r="B13" s="130" t="s">
        <v>1</v>
      </c>
      <c r="C13" s="23">
        <f>SUM(C10:C12)</f>
        <v>0</v>
      </c>
      <c r="D13" s="22"/>
      <c r="E13" s="22"/>
      <c r="F13" s="74"/>
      <c r="G13" s="74"/>
    </row>
    <row r="14" spans="1:7" x14ac:dyDescent="0.2">
      <c r="A14" s="123"/>
      <c r="B14" s="44"/>
      <c r="C14" s="124"/>
      <c r="D14" s="125"/>
      <c r="E14" s="125"/>
      <c r="F14" s="20"/>
      <c r="G14" s="20"/>
    </row>
    <row r="15" spans="1:7" x14ac:dyDescent="0.2">
      <c r="A15" s="481" t="s">
        <v>275</v>
      </c>
      <c r="B15" s="481"/>
      <c r="C15" s="481"/>
      <c r="D15" s="481"/>
      <c r="E15" s="481"/>
      <c r="F15" s="481"/>
      <c r="G15" s="481"/>
    </row>
    <row r="16" spans="1:7" x14ac:dyDescent="0.2">
      <c r="A16" s="481"/>
      <c r="B16" s="481"/>
      <c r="C16" s="481"/>
      <c r="D16" s="481"/>
      <c r="E16" s="481"/>
      <c r="F16" s="481"/>
      <c r="G16" s="481"/>
    </row>
    <row r="17" spans="1:7" x14ac:dyDescent="0.2">
      <c r="A17" s="123"/>
      <c r="B17" s="44"/>
      <c r="C17" s="124"/>
      <c r="D17" s="125"/>
      <c r="E17" s="125"/>
      <c r="F17" s="20"/>
      <c r="G17" s="20"/>
    </row>
    <row r="18" spans="1:7" x14ac:dyDescent="0.2">
      <c r="A18" s="123"/>
      <c r="B18" s="44"/>
      <c r="C18" s="124"/>
      <c r="D18" s="125"/>
      <c r="E18" s="125"/>
      <c r="F18" s="20"/>
      <c r="G18" s="20"/>
    </row>
    <row r="19" spans="1:7" x14ac:dyDescent="0.2">
      <c r="A19" s="123"/>
      <c r="B19" s="44"/>
      <c r="C19" s="124"/>
      <c r="D19" s="125"/>
      <c r="E19" s="125"/>
      <c r="F19" s="20"/>
      <c r="G19" s="20"/>
    </row>
    <row r="29" spans="1:7" x14ac:dyDescent="0.2">
      <c r="A29" s="418" t="s">
        <v>73</v>
      </c>
      <c r="B29" s="419"/>
      <c r="C29" s="419"/>
      <c r="D29" s="419"/>
      <c r="E29" s="419"/>
      <c r="F29" s="419"/>
      <c r="G29" s="420"/>
    </row>
    <row r="30" spans="1:7" ht="20.25" customHeight="1" x14ac:dyDescent="0.2">
      <c r="A30" s="482" t="s">
        <v>111</v>
      </c>
      <c r="B30" s="483"/>
      <c r="C30" s="483"/>
      <c r="D30" s="483"/>
      <c r="E30" s="483"/>
      <c r="F30" s="483"/>
      <c r="G30" s="484"/>
    </row>
    <row r="31" spans="1:7" ht="19.5" customHeight="1" x14ac:dyDescent="0.2">
      <c r="A31" s="377" t="s">
        <v>112</v>
      </c>
      <c r="B31" s="386"/>
      <c r="C31" s="386"/>
      <c r="D31" s="386"/>
      <c r="E31" s="386"/>
      <c r="F31" s="386"/>
      <c r="G31" s="387"/>
    </row>
    <row r="32" spans="1:7" ht="22.5" customHeight="1" x14ac:dyDescent="0.2">
      <c r="A32" s="485" t="s">
        <v>113</v>
      </c>
      <c r="B32" s="486"/>
      <c r="C32" s="486"/>
      <c r="D32" s="486"/>
      <c r="E32" s="486"/>
      <c r="F32" s="486"/>
      <c r="G32" s="487"/>
    </row>
    <row r="33" spans="1:7" ht="19.5" customHeight="1" x14ac:dyDescent="0.2">
      <c r="A33" s="377" t="s">
        <v>96</v>
      </c>
      <c r="B33" s="386"/>
      <c r="C33" s="386"/>
      <c r="D33" s="386"/>
      <c r="E33" s="386"/>
      <c r="F33" s="386"/>
      <c r="G33" s="387"/>
    </row>
    <row r="34" spans="1:7" ht="20.25" customHeight="1" x14ac:dyDescent="0.2">
      <c r="A34" s="377" t="s">
        <v>114</v>
      </c>
      <c r="B34" s="386"/>
      <c r="C34" s="386"/>
      <c r="D34" s="386"/>
      <c r="E34" s="386"/>
      <c r="F34" s="386"/>
      <c r="G34" s="387"/>
    </row>
    <row r="35" spans="1:7" ht="23.25" customHeight="1" x14ac:dyDescent="0.2">
      <c r="A35" s="377" t="s">
        <v>115</v>
      </c>
      <c r="B35" s="386"/>
      <c r="C35" s="386"/>
      <c r="D35" s="386"/>
      <c r="E35" s="386"/>
      <c r="F35" s="386"/>
      <c r="G35" s="387"/>
    </row>
    <row r="36" spans="1:7" ht="15" customHeight="1" x14ac:dyDescent="0.2">
      <c r="A36" s="471" t="s">
        <v>116</v>
      </c>
      <c r="B36" s="472"/>
      <c r="C36" s="472"/>
      <c r="D36" s="472"/>
      <c r="E36" s="472"/>
      <c r="F36" s="472"/>
      <c r="G36" s="473"/>
    </row>
  </sheetData>
  <protectedRanges>
    <protectedRange sqref="B10:D14 B16:D19" name="Rango1_1"/>
  </protectedRanges>
  <mergeCells count="14">
    <mergeCell ref="A3:G3"/>
    <mergeCell ref="A4:G4"/>
    <mergeCell ref="A5:G5"/>
    <mergeCell ref="A6:B6"/>
    <mergeCell ref="A15:G16"/>
    <mergeCell ref="B10:G12"/>
    <mergeCell ref="A35:G35"/>
    <mergeCell ref="A36:G36"/>
    <mergeCell ref="A29:G29"/>
    <mergeCell ref="A30:G30"/>
    <mergeCell ref="A31:G31"/>
    <mergeCell ref="A32:G32"/>
    <mergeCell ref="A33:G33"/>
    <mergeCell ref="A34:G34"/>
  </mergeCells>
  <printOptions horizontalCentered="1"/>
  <pageMargins left="0.27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5"/>
  <sheetViews>
    <sheetView showGridLines="0" view="pageBreakPreview" zoomScale="60" zoomScaleNormal="120" workbookViewId="0">
      <selection activeCell="A21" sqref="A21"/>
    </sheetView>
  </sheetViews>
  <sheetFormatPr baseColWidth="10" defaultRowHeight="14.25" x14ac:dyDescent="0.2"/>
  <cols>
    <col min="1" max="1" width="11.42578125" style="15"/>
    <col min="2" max="2" width="31.7109375" style="15" customWidth="1"/>
    <col min="3" max="3" width="17.140625" style="15" customWidth="1"/>
    <col min="4" max="4" width="16.5703125" style="15" customWidth="1"/>
    <col min="5" max="5" width="15.5703125" style="15" customWidth="1"/>
    <col min="6" max="16384" width="11.42578125" style="15"/>
  </cols>
  <sheetData>
    <row r="1" spans="1:7" ht="15.75" x14ac:dyDescent="0.25">
      <c r="A1" s="66"/>
      <c r="B1" s="66"/>
      <c r="C1" s="66"/>
      <c r="D1" s="66"/>
      <c r="E1" s="17"/>
      <c r="F1" s="115" t="s">
        <v>145</v>
      </c>
    </row>
    <row r="2" spans="1:7" ht="15.75" x14ac:dyDescent="0.25">
      <c r="A2" s="209"/>
      <c r="B2" s="209"/>
      <c r="C2" s="209"/>
      <c r="D2" s="209"/>
      <c r="E2" s="17"/>
      <c r="F2" s="115"/>
    </row>
    <row r="3" spans="1:7" s="122" customFormat="1" ht="15.75" customHeight="1" x14ac:dyDescent="0.25">
      <c r="A3" s="398" t="s">
        <v>18</v>
      </c>
      <c r="B3" s="398"/>
      <c r="C3" s="398"/>
      <c r="D3" s="398"/>
      <c r="E3" s="398"/>
      <c r="F3" s="398"/>
      <c r="G3" s="398"/>
    </row>
    <row r="4" spans="1:7" ht="15" x14ac:dyDescent="0.2">
      <c r="A4" s="398" t="s">
        <v>68</v>
      </c>
      <c r="B4" s="398"/>
      <c r="C4" s="398"/>
      <c r="D4" s="398"/>
      <c r="E4" s="398"/>
      <c r="F4" s="398"/>
      <c r="G4" s="398"/>
    </row>
    <row r="5" spans="1:7" ht="15" x14ac:dyDescent="0.25">
      <c r="A5" s="399" t="s">
        <v>232</v>
      </c>
      <c r="B5" s="399"/>
      <c r="C5" s="399"/>
      <c r="D5" s="399"/>
      <c r="E5" s="399"/>
      <c r="F5" s="399"/>
      <c r="G5" s="399"/>
    </row>
    <row r="6" spans="1:7" ht="15" x14ac:dyDescent="0.25">
      <c r="A6" s="58"/>
      <c r="B6" s="58"/>
      <c r="C6" s="58"/>
      <c r="D6" s="58"/>
      <c r="E6" s="58"/>
      <c r="F6" s="58"/>
      <c r="G6" s="58"/>
    </row>
    <row r="7" spans="1:7" ht="15" x14ac:dyDescent="0.25">
      <c r="A7" s="95" t="s">
        <v>450</v>
      </c>
      <c r="B7" s="58"/>
      <c r="C7" s="58"/>
      <c r="D7" s="58"/>
      <c r="E7" s="58"/>
      <c r="F7" s="58"/>
      <c r="G7" s="58"/>
    </row>
    <row r="8" spans="1:7" ht="15" x14ac:dyDescent="0.2">
      <c r="A8" s="417"/>
      <c r="B8" s="417"/>
      <c r="C8" s="16"/>
      <c r="D8" s="16"/>
      <c r="E8" s="16"/>
    </row>
    <row r="9" spans="1:7" ht="22.5" customHeight="1" x14ac:dyDescent="0.2">
      <c r="A9" s="119" t="s">
        <v>14</v>
      </c>
      <c r="B9" s="129" t="s">
        <v>13</v>
      </c>
      <c r="C9" s="120" t="s">
        <v>57</v>
      </c>
      <c r="D9" s="120" t="s">
        <v>56</v>
      </c>
      <c r="E9" s="120" t="s">
        <v>55</v>
      </c>
      <c r="F9" s="120" t="s">
        <v>12</v>
      </c>
      <c r="G9" s="120" t="s">
        <v>46</v>
      </c>
    </row>
    <row r="10" spans="1:7" x14ac:dyDescent="0.2">
      <c r="A10" s="5"/>
      <c r="B10" s="332" t="s">
        <v>807</v>
      </c>
      <c r="C10" s="333"/>
      <c r="D10" s="333"/>
      <c r="E10" s="333"/>
      <c r="F10" s="333"/>
      <c r="G10" s="334"/>
    </row>
    <row r="11" spans="1:7" x14ac:dyDescent="0.2">
      <c r="A11" s="5"/>
      <c r="B11" s="335"/>
      <c r="C11" s="336"/>
      <c r="D11" s="336"/>
      <c r="E11" s="336"/>
      <c r="F11" s="336"/>
      <c r="G11" s="337"/>
    </row>
    <row r="12" spans="1:7" x14ac:dyDescent="0.2">
      <c r="A12" s="5"/>
      <c r="B12" s="335"/>
      <c r="C12" s="336"/>
      <c r="D12" s="336"/>
      <c r="E12" s="336"/>
      <c r="F12" s="336"/>
      <c r="G12" s="337"/>
    </row>
    <row r="13" spans="1:7" s="136" customFormat="1" x14ac:dyDescent="0.2">
      <c r="A13" s="135"/>
      <c r="B13" s="130" t="s">
        <v>1</v>
      </c>
      <c r="C13" s="23">
        <f>SUM(C10:C12)</f>
        <v>0</v>
      </c>
      <c r="D13" s="19"/>
      <c r="E13" s="19"/>
      <c r="F13" s="135"/>
      <c r="G13" s="135"/>
    </row>
    <row r="14" spans="1:7" x14ac:dyDescent="0.2">
      <c r="A14" s="123"/>
      <c r="B14" s="44"/>
      <c r="C14" s="124"/>
      <c r="D14" s="125"/>
      <c r="E14" s="125"/>
      <c r="F14" s="20"/>
      <c r="G14" s="20"/>
    </row>
    <row r="15" spans="1:7" x14ac:dyDescent="0.2">
      <c r="A15" s="481" t="s">
        <v>275</v>
      </c>
      <c r="B15" s="481"/>
      <c r="C15" s="481"/>
      <c r="D15" s="481"/>
      <c r="E15" s="481"/>
      <c r="F15" s="488"/>
      <c r="G15" s="488"/>
    </row>
    <row r="16" spans="1:7" x14ac:dyDescent="0.2">
      <c r="A16" s="123"/>
      <c r="B16" s="44"/>
      <c r="C16" s="124"/>
      <c r="D16" s="125"/>
      <c r="E16" s="125"/>
      <c r="F16" s="20"/>
      <c r="G16" s="20"/>
    </row>
    <row r="17" spans="1:7" x14ac:dyDescent="0.2">
      <c r="A17" s="123"/>
      <c r="B17" s="44"/>
      <c r="C17" s="124"/>
      <c r="D17" s="125"/>
      <c r="E17" s="125"/>
      <c r="F17" s="20"/>
      <c r="G17" s="20"/>
    </row>
    <row r="18" spans="1:7" x14ac:dyDescent="0.2">
      <c r="A18" s="123"/>
      <c r="B18" s="44"/>
      <c r="C18" s="124"/>
      <c r="D18" s="125"/>
      <c r="E18" s="125"/>
      <c r="F18" s="20"/>
      <c r="G18" s="20"/>
    </row>
    <row r="28" spans="1:7" x14ac:dyDescent="0.2">
      <c r="A28" s="418" t="s">
        <v>73</v>
      </c>
      <c r="B28" s="419"/>
      <c r="C28" s="419"/>
      <c r="D28" s="419"/>
      <c r="E28" s="419"/>
      <c r="F28" s="419"/>
      <c r="G28" s="420"/>
    </row>
    <row r="29" spans="1:7" x14ac:dyDescent="0.2">
      <c r="A29" s="482" t="s">
        <v>111</v>
      </c>
      <c r="B29" s="483"/>
      <c r="C29" s="483"/>
      <c r="D29" s="483"/>
      <c r="E29" s="483"/>
      <c r="F29" s="483"/>
      <c r="G29" s="484"/>
    </row>
    <row r="30" spans="1:7" x14ac:dyDescent="0.2">
      <c r="A30" s="377" t="s">
        <v>112</v>
      </c>
      <c r="B30" s="386"/>
      <c r="C30" s="386"/>
      <c r="D30" s="386"/>
      <c r="E30" s="386"/>
      <c r="F30" s="386"/>
      <c r="G30" s="387"/>
    </row>
    <row r="31" spans="1:7" x14ac:dyDescent="0.2">
      <c r="A31" s="485" t="s">
        <v>113</v>
      </c>
      <c r="B31" s="486"/>
      <c r="C31" s="486"/>
      <c r="D31" s="486"/>
      <c r="E31" s="486"/>
      <c r="F31" s="486"/>
      <c r="G31" s="487"/>
    </row>
    <row r="32" spans="1:7" x14ac:dyDescent="0.2">
      <c r="A32" s="377" t="s">
        <v>96</v>
      </c>
      <c r="B32" s="386"/>
      <c r="C32" s="386"/>
      <c r="D32" s="386"/>
      <c r="E32" s="386"/>
      <c r="F32" s="386"/>
      <c r="G32" s="387"/>
    </row>
    <row r="33" spans="1:7" x14ac:dyDescent="0.2">
      <c r="A33" s="377" t="s">
        <v>114</v>
      </c>
      <c r="B33" s="386"/>
      <c r="C33" s="386"/>
      <c r="D33" s="386"/>
      <c r="E33" s="386"/>
      <c r="F33" s="386"/>
      <c r="G33" s="387"/>
    </row>
    <row r="34" spans="1:7" x14ac:dyDescent="0.2">
      <c r="A34" s="377" t="s">
        <v>115</v>
      </c>
      <c r="B34" s="386"/>
      <c r="C34" s="386"/>
      <c r="D34" s="386"/>
      <c r="E34" s="386"/>
      <c r="F34" s="386"/>
      <c r="G34" s="387"/>
    </row>
    <row r="35" spans="1:7" ht="15" customHeight="1" x14ac:dyDescent="0.2">
      <c r="A35" s="471" t="s">
        <v>116</v>
      </c>
      <c r="B35" s="472"/>
      <c r="C35" s="472"/>
      <c r="D35" s="472"/>
      <c r="E35" s="472"/>
      <c r="F35" s="472"/>
      <c r="G35" s="473"/>
    </row>
  </sheetData>
  <protectedRanges>
    <protectedRange sqref="B10:D14 B16:D18" name="Rango1_1"/>
  </protectedRanges>
  <mergeCells count="14">
    <mergeCell ref="A3:G3"/>
    <mergeCell ref="A4:G4"/>
    <mergeCell ref="A5:G5"/>
    <mergeCell ref="A8:B8"/>
    <mergeCell ref="A15:G15"/>
    <mergeCell ref="B10:G12"/>
    <mergeCell ref="A34:G34"/>
    <mergeCell ref="A35:G35"/>
    <mergeCell ref="A28:G28"/>
    <mergeCell ref="A29:G29"/>
    <mergeCell ref="A30:G30"/>
    <mergeCell ref="A31:G31"/>
    <mergeCell ref="A32:G32"/>
    <mergeCell ref="A33:G33"/>
  </mergeCells>
  <printOptions horizontalCentered="1"/>
  <pageMargins left="0.28999999999999998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79"/>
  <sheetViews>
    <sheetView showGridLines="0" view="pageBreakPreview" zoomScale="60" zoomScaleNormal="100" workbookViewId="0">
      <selection activeCell="C13" sqref="C13:C56"/>
    </sheetView>
  </sheetViews>
  <sheetFormatPr baseColWidth="10" defaultRowHeight="14.25" x14ac:dyDescent="0.2"/>
  <cols>
    <col min="1" max="1" width="14.42578125" style="53" customWidth="1"/>
    <col min="2" max="2" width="41.28515625" style="53" customWidth="1"/>
    <col min="3" max="3" width="19" style="53" customWidth="1"/>
    <col min="4" max="4" width="18.85546875" style="53" customWidth="1"/>
    <col min="5" max="16384" width="11.42578125" style="53"/>
  </cols>
  <sheetData>
    <row r="1" spans="1:4" ht="15.75" x14ac:dyDescent="0.25">
      <c r="A1" s="45"/>
      <c r="B1" s="45"/>
      <c r="C1" s="45"/>
      <c r="D1" s="145" t="s">
        <v>144</v>
      </c>
    </row>
    <row r="2" spans="1:4" ht="15.75" x14ac:dyDescent="0.25">
      <c r="A2" s="45"/>
      <c r="B2" s="45"/>
      <c r="C2" s="45"/>
      <c r="D2" s="145"/>
    </row>
    <row r="3" spans="1:4" ht="15.75" customHeight="1" x14ac:dyDescent="0.2">
      <c r="A3" s="489" t="s">
        <v>18</v>
      </c>
      <c r="B3" s="489"/>
      <c r="C3" s="489"/>
      <c r="D3" s="489"/>
    </row>
    <row r="4" spans="1:4" ht="15" x14ac:dyDescent="0.2">
      <c r="A4" s="489" t="s">
        <v>60</v>
      </c>
      <c r="B4" s="489"/>
      <c r="C4" s="489"/>
      <c r="D4" s="489"/>
    </row>
    <row r="5" spans="1:4" ht="15" x14ac:dyDescent="0.25">
      <c r="A5" s="490" t="s">
        <v>6</v>
      </c>
      <c r="B5" s="490"/>
      <c r="C5" s="490"/>
      <c r="D5" s="490"/>
    </row>
    <row r="6" spans="1:4" ht="15" x14ac:dyDescent="0.2">
      <c r="A6" s="493" t="s">
        <v>61</v>
      </c>
      <c r="B6" s="493"/>
      <c r="C6" s="493"/>
      <c r="D6" s="493"/>
    </row>
    <row r="7" spans="1:4" ht="15" x14ac:dyDescent="0.25">
      <c r="A7" s="62"/>
      <c r="B7" s="62"/>
      <c r="C7" s="62"/>
      <c r="D7" s="62"/>
    </row>
    <row r="8" spans="1:4" ht="15" x14ac:dyDescent="0.25">
      <c r="A8" s="127" t="s">
        <v>800</v>
      </c>
      <c r="B8" s="62"/>
      <c r="C8" s="62"/>
      <c r="D8" s="62"/>
    </row>
    <row r="9" spans="1:4" ht="15" x14ac:dyDescent="0.25">
      <c r="A9" s="127"/>
      <c r="B9" s="241"/>
      <c r="C9" s="241"/>
      <c r="D9" s="241"/>
    </row>
    <row r="10" spans="1:4" ht="15" x14ac:dyDescent="0.2">
      <c r="C10" s="46"/>
      <c r="D10" s="46"/>
    </row>
    <row r="11" spans="1:4" ht="40.5" customHeight="1" x14ac:dyDescent="0.2">
      <c r="A11" s="137" t="s">
        <v>14</v>
      </c>
      <c r="B11" s="138" t="s">
        <v>0</v>
      </c>
      <c r="C11" s="139" t="s">
        <v>861</v>
      </c>
      <c r="D11" s="139">
        <v>2020</v>
      </c>
    </row>
    <row r="12" spans="1:4" x14ac:dyDescent="0.2">
      <c r="A12" s="491" t="s">
        <v>62</v>
      </c>
      <c r="B12" s="492"/>
      <c r="C12" s="47"/>
      <c r="D12" s="47"/>
    </row>
    <row r="13" spans="1:4" x14ac:dyDescent="0.2">
      <c r="A13" s="47" t="s">
        <v>331</v>
      </c>
      <c r="B13" s="245" t="s">
        <v>452</v>
      </c>
      <c r="C13" s="232">
        <v>45036.959999999999</v>
      </c>
      <c r="D13" s="232">
        <v>45036.959999999999</v>
      </c>
    </row>
    <row r="14" spans="1:4" ht="25.5" x14ac:dyDescent="0.2">
      <c r="A14" s="47" t="s">
        <v>276</v>
      </c>
      <c r="B14" s="245" t="s">
        <v>453</v>
      </c>
      <c r="C14" s="232">
        <v>10578.69</v>
      </c>
      <c r="D14" s="232">
        <v>10578.69</v>
      </c>
    </row>
    <row r="15" spans="1:4" x14ac:dyDescent="0.2">
      <c r="A15" s="47" t="s">
        <v>277</v>
      </c>
      <c r="B15" s="245" t="s">
        <v>454</v>
      </c>
      <c r="C15" s="232">
        <v>-464</v>
      </c>
      <c r="D15" s="232">
        <v>-464</v>
      </c>
    </row>
    <row r="16" spans="1:4" x14ac:dyDescent="0.2">
      <c r="A16" s="47" t="s">
        <v>278</v>
      </c>
      <c r="B16" s="245" t="s">
        <v>455</v>
      </c>
      <c r="C16" s="232">
        <v>289.19</v>
      </c>
      <c r="D16" s="232">
        <v>289.19</v>
      </c>
    </row>
    <row r="17" spans="1:4" x14ac:dyDescent="0.2">
      <c r="A17" s="47" t="s">
        <v>279</v>
      </c>
      <c r="B17" s="245" t="s">
        <v>456</v>
      </c>
      <c r="C17" s="232">
        <v>-0.1</v>
      </c>
      <c r="D17" s="232">
        <v>-0.1</v>
      </c>
    </row>
    <row r="18" spans="1:4" x14ac:dyDescent="0.2">
      <c r="A18" s="47" t="s">
        <v>280</v>
      </c>
      <c r="B18" s="245" t="s">
        <v>457</v>
      </c>
      <c r="C18" s="232">
        <v>0.02</v>
      </c>
      <c r="D18" s="232">
        <v>0.02</v>
      </c>
    </row>
    <row r="19" spans="1:4" x14ac:dyDescent="0.2">
      <c r="A19" s="47" t="s">
        <v>281</v>
      </c>
      <c r="B19" s="245" t="s">
        <v>458</v>
      </c>
      <c r="C19" s="232">
        <v>420173.18</v>
      </c>
      <c r="D19" s="232">
        <v>420173.18</v>
      </c>
    </row>
    <row r="20" spans="1:4" x14ac:dyDescent="0.2">
      <c r="A20" s="47" t="s">
        <v>282</v>
      </c>
      <c r="B20" s="245" t="s">
        <v>459</v>
      </c>
      <c r="C20" s="232">
        <v>558006.56999999995</v>
      </c>
      <c r="D20" s="232">
        <v>558006.56999999995</v>
      </c>
    </row>
    <row r="21" spans="1:4" x14ac:dyDescent="0.2">
      <c r="A21" s="47" t="s">
        <v>332</v>
      </c>
      <c r="B21" s="245" t="s">
        <v>460</v>
      </c>
      <c r="C21" s="232">
        <v>5.8</v>
      </c>
      <c r="D21" s="232">
        <v>5.8</v>
      </c>
    </row>
    <row r="22" spans="1:4" x14ac:dyDescent="0.2">
      <c r="A22" s="47" t="s">
        <v>461</v>
      </c>
      <c r="B22" s="245" t="s">
        <v>462</v>
      </c>
      <c r="C22" s="232">
        <v>113413.21</v>
      </c>
      <c r="D22" s="232">
        <v>113413.21</v>
      </c>
    </row>
    <row r="23" spans="1:4" x14ac:dyDescent="0.2">
      <c r="A23" s="47" t="s">
        <v>463</v>
      </c>
      <c r="B23" s="245" t="s">
        <v>464</v>
      </c>
      <c r="C23" s="232">
        <v>74178.73</v>
      </c>
      <c r="D23" s="232">
        <v>74178.73</v>
      </c>
    </row>
    <row r="24" spans="1:4" x14ac:dyDescent="0.2">
      <c r="A24" s="47" t="s">
        <v>465</v>
      </c>
      <c r="B24" s="245" t="s">
        <v>466</v>
      </c>
      <c r="C24" s="232">
        <v>11512.01</v>
      </c>
      <c r="D24" s="232">
        <v>11512.01</v>
      </c>
    </row>
    <row r="25" spans="1:4" x14ac:dyDescent="0.2">
      <c r="A25" s="47" t="s">
        <v>467</v>
      </c>
      <c r="B25" s="245" t="s">
        <v>468</v>
      </c>
      <c r="C25" s="232">
        <v>-26014.26</v>
      </c>
      <c r="D25" s="232">
        <v>-26014.26</v>
      </c>
    </row>
    <row r="26" spans="1:4" x14ac:dyDescent="0.2">
      <c r="A26" s="47" t="s">
        <v>469</v>
      </c>
      <c r="B26" s="245" t="s">
        <v>470</v>
      </c>
      <c r="C26" s="232">
        <v>-4765.84</v>
      </c>
      <c r="D26" s="232">
        <v>-4765.84</v>
      </c>
    </row>
    <row r="27" spans="1:4" x14ac:dyDescent="0.2">
      <c r="A27" s="47" t="s">
        <v>471</v>
      </c>
      <c r="B27" s="245" t="s">
        <v>472</v>
      </c>
      <c r="C27" s="232">
        <v>307392.53000000003</v>
      </c>
      <c r="D27" s="232">
        <v>307392.53000000003</v>
      </c>
    </row>
    <row r="28" spans="1:4" x14ac:dyDescent="0.2">
      <c r="A28" s="47" t="s">
        <v>473</v>
      </c>
      <c r="B28" s="245" t="s">
        <v>474</v>
      </c>
      <c r="C28" s="232">
        <v>1</v>
      </c>
      <c r="D28" s="232">
        <v>1</v>
      </c>
    </row>
    <row r="29" spans="1:4" ht="25.5" x14ac:dyDescent="0.2">
      <c r="A29" s="47" t="s">
        <v>475</v>
      </c>
      <c r="B29" s="245" t="s">
        <v>476</v>
      </c>
      <c r="C29" s="232">
        <v>1</v>
      </c>
      <c r="D29" s="232">
        <v>1</v>
      </c>
    </row>
    <row r="30" spans="1:4" x14ac:dyDescent="0.2">
      <c r="A30" s="47" t="s">
        <v>477</v>
      </c>
      <c r="B30" s="245" t="s">
        <v>478</v>
      </c>
      <c r="C30" s="232">
        <v>0</v>
      </c>
      <c r="D30" s="232">
        <v>0</v>
      </c>
    </row>
    <row r="31" spans="1:4" x14ac:dyDescent="0.2">
      <c r="A31" s="47" t="s">
        <v>479</v>
      </c>
      <c r="B31" s="245" t="s">
        <v>480</v>
      </c>
      <c r="C31" s="232">
        <v>0</v>
      </c>
      <c r="D31" s="232">
        <v>0</v>
      </c>
    </row>
    <row r="32" spans="1:4" x14ac:dyDescent="0.2">
      <c r="A32" s="47" t="s">
        <v>808</v>
      </c>
      <c r="B32" s="245" t="s">
        <v>809</v>
      </c>
      <c r="C32" s="232">
        <v>0</v>
      </c>
      <c r="D32" s="232">
        <v>0</v>
      </c>
    </row>
    <row r="33" spans="1:4" ht="25.5" x14ac:dyDescent="0.2">
      <c r="A33" s="47" t="s">
        <v>834</v>
      </c>
      <c r="B33" s="245" t="s">
        <v>835</v>
      </c>
      <c r="C33" s="232">
        <v>0</v>
      </c>
      <c r="D33" s="232">
        <v>0</v>
      </c>
    </row>
    <row r="34" spans="1:4" ht="25.5" x14ac:dyDescent="0.2">
      <c r="A34" s="47" t="s">
        <v>836</v>
      </c>
      <c r="B34" s="245" t="s">
        <v>837</v>
      </c>
      <c r="C34" s="232">
        <v>0</v>
      </c>
      <c r="D34" s="232">
        <v>0</v>
      </c>
    </row>
    <row r="35" spans="1:4" x14ac:dyDescent="0.2">
      <c r="A35" s="47" t="s">
        <v>333</v>
      </c>
      <c r="B35" s="245" t="s">
        <v>481</v>
      </c>
      <c r="C35" s="232">
        <v>3.48</v>
      </c>
      <c r="D35" s="232">
        <v>3.48</v>
      </c>
    </row>
    <row r="36" spans="1:4" x14ac:dyDescent="0.2">
      <c r="A36" s="47" t="s">
        <v>334</v>
      </c>
      <c r="B36" s="245" t="s">
        <v>482</v>
      </c>
      <c r="C36" s="232">
        <v>894026.01</v>
      </c>
      <c r="D36" s="232">
        <v>894026.01</v>
      </c>
    </row>
    <row r="37" spans="1:4" x14ac:dyDescent="0.2">
      <c r="A37" s="47" t="s">
        <v>335</v>
      </c>
      <c r="B37" s="245" t="s">
        <v>483</v>
      </c>
      <c r="C37" s="232">
        <v>125474.32</v>
      </c>
      <c r="D37" s="232">
        <v>125474.32</v>
      </c>
    </row>
    <row r="38" spans="1:4" x14ac:dyDescent="0.2">
      <c r="A38" s="47" t="s">
        <v>336</v>
      </c>
      <c r="B38" s="245" t="s">
        <v>484</v>
      </c>
      <c r="C38" s="232">
        <v>-2891.25</v>
      </c>
      <c r="D38" s="232">
        <v>-2891.25</v>
      </c>
    </row>
    <row r="39" spans="1:4" x14ac:dyDescent="0.2">
      <c r="A39" s="47" t="s">
        <v>337</v>
      </c>
      <c r="B39" s="245" t="s">
        <v>485</v>
      </c>
      <c r="C39" s="232">
        <v>1825.86</v>
      </c>
      <c r="D39" s="232">
        <v>1825.86</v>
      </c>
    </row>
    <row r="40" spans="1:4" x14ac:dyDescent="0.2">
      <c r="A40" s="47" t="s">
        <v>338</v>
      </c>
      <c r="B40" s="245" t="s">
        <v>486</v>
      </c>
      <c r="C40" s="232">
        <v>1596.33</v>
      </c>
      <c r="D40" s="232">
        <v>1596.33</v>
      </c>
    </row>
    <row r="41" spans="1:4" x14ac:dyDescent="0.2">
      <c r="A41" s="47" t="s">
        <v>283</v>
      </c>
      <c r="B41" s="245" t="s">
        <v>487</v>
      </c>
      <c r="C41" s="232">
        <v>8.7799999999999994</v>
      </c>
      <c r="D41" s="232">
        <v>8.7799999999999994</v>
      </c>
    </row>
    <row r="42" spans="1:4" x14ac:dyDescent="0.2">
      <c r="A42" s="47" t="s">
        <v>284</v>
      </c>
      <c r="B42" s="245" t="s">
        <v>488</v>
      </c>
      <c r="C42" s="232">
        <v>17852.95</v>
      </c>
      <c r="D42" s="232">
        <v>17852.95</v>
      </c>
    </row>
    <row r="43" spans="1:4" x14ac:dyDescent="0.2">
      <c r="A43" s="47" t="s">
        <v>285</v>
      </c>
      <c r="B43" s="245" t="s">
        <v>489</v>
      </c>
      <c r="C43" s="232">
        <v>1771</v>
      </c>
      <c r="D43" s="232">
        <v>1771</v>
      </c>
    </row>
    <row r="44" spans="1:4" x14ac:dyDescent="0.2">
      <c r="A44" s="47" t="s">
        <v>339</v>
      </c>
      <c r="B44" s="245" t="s">
        <v>490</v>
      </c>
      <c r="C44" s="232">
        <v>-1016.9</v>
      </c>
      <c r="D44" s="232">
        <v>-1016.9</v>
      </c>
    </row>
    <row r="45" spans="1:4" x14ac:dyDescent="0.2">
      <c r="A45" s="47" t="s">
        <v>340</v>
      </c>
      <c r="B45" s="245" t="s">
        <v>491</v>
      </c>
      <c r="C45" s="232">
        <v>18.39</v>
      </c>
      <c r="D45" s="232">
        <v>18.39</v>
      </c>
    </row>
    <row r="46" spans="1:4" x14ac:dyDescent="0.2">
      <c r="A46" s="47" t="s">
        <v>341</v>
      </c>
      <c r="B46" s="245" t="s">
        <v>492</v>
      </c>
      <c r="C46" s="232">
        <v>-44984.09</v>
      </c>
      <c r="D46" s="232">
        <v>-44984.09</v>
      </c>
    </row>
    <row r="47" spans="1:4" x14ac:dyDescent="0.2">
      <c r="A47" s="47" t="s">
        <v>342</v>
      </c>
      <c r="B47" s="245" t="s">
        <v>493</v>
      </c>
      <c r="C47" s="232">
        <v>-1137.94</v>
      </c>
      <c r="D47" s="232">
        <v>-1137.94</v>
      </c>
    </row>
    <row r="48" spans="1:4" x14ac:dyDescent="0.2">
      <c r="A48" s="47" t="s">
        <v>343</v>
      </c>
      <c r="B48" s="245" t="s">
        <v>494</v>
      </c>
      <c r="C48" s="232">
        <v>4.58</v>
      </c>
      <c r="D48" s="232">
        <v>4.58</v>
      </c>
    </row>
    <row r="49" spans="1:4" x14ac:dyDescent="0.2">
      <c r="A49" s="47" t="s">
        <v>344</v>
      </c>
      <c r="B49" s="245" t="s">
        <v>495</v>
      </c>
      <c r="C49" s="232">
        <v>-10699.14</v>
      </c>
      <c r="D49" s="232">
        <v>-10699.14</v>
      </c>
    </row>
    <row r="50" spans="1:4" x14ac:dyDescent="0.2">
      <c r="A50" s="47" t="s">
        <v>345</v>
      </c>
      <c r="B50" s="245" t="s">
        <v>496</v>
      </c>
      <c r="C50" s="232">
        <v>-3398.85</v>
      </c>
      <c r="D50" s="232">
        <v>-3398.85</v>
      </c>
    </row>
    <row r="51" spans="1:4" x14ac:dyDescent="0.2">
      <c r="A51" s="47" t="s">
        <v>346</v>
      </c>
      <c r="B51" s="245" t="s">
        <v>497</v>
      </c>
      <c r="C51" s="232">
        <v>63.05</v>
      </c>
      <c r="D51" s="232">
        <v>63.05</v>
      </c>
    </row>
    <row r="52" spans="1:4" ht="25.5" x14ac:dyDescent="0.2">
      <c r="A52" s="47" t="s">
        <v>347</v>
      </c>
      <c r="B52" s="245" t="s">
        <v>498</v>
      </c>
      <c r="C52" s="232">
        <v>241.24</v>
      </c>
      <c r="D52" s="232">
        <v>241.24</v>
      </c>
    </row>
    <row r="53" spans="1:4" x14ac:dyDescent="0.2">
      <c r="A53" s="47" t="s">
        <v>348</v>
      </c>
      <c r="B53" s="245" t="s">
        <v>499</v>
      </c>
      <c r="C53" s="232">
        <v>410.33</v>
      </c>
      <c r="D53" s="232">
        <v>410.33</v>
      </c>
    </row>
    <row r="54" spans="1:4" x14ac:dyDescent="0.2">
      <c r="A54" s="47" t="s">
        <v>349</v>
      </c>
      <c r="B54" s="245" t="s">
        <v>500</v>
      </c>
      <c r="C54" s="232">
        <v>164.42</v>
      </c>
      <c r="D54" s="232">
        <v>164.42</v>
      </c>
    </row>
    <row r="55" spans="1:4" x14ac:dyDescent="0.2">
      <c r="A55" s="47" t="s">
        <v>350</v>
      </c>
      <c r="B55" s="245" t="s">
        <v>501</v>
      </c>
      <c r="C55" s="232">
        <v>5.77</v>
      </c>
      <c r="D55" s="232">
        <v>5.77</v>
      </c>
    </row>
    <row r="56" spans="1:4" ht="25.5" x14ac:dyDescent="0.2">
      <c r="A56" s="47" t="s">
        <v>351</v>
      </c>
      <c r="B56" s="245" t="s">
        <v>502</v>
      </c>
      <c r="C56" s="232">
        <v>-176267.01</v>
      </c>
      <c r="D56" s="232">
        <v>-176267.01</v>
      </c>
    </row>
    <row r="57" spans="1:4" x14ac:dyDescent="0.2">
      <c r="A57" s="491" t="s">
        <v>63</v>
      </c>
      <c r="B57" s="492"/>
      <c r="C57" s="47"/>
      <c r="D57" s="47"/>
    </row>
    <row r="58" spans="1:4" x14ac:dyDescent="0.2">
      <c r="A58" s="47"/>
      <c r="B58" s="47"/>
      <c r="C58" s="47"/>
      <c r="D58" s="47"/>
    </row>
    <row r="59" spans="1:4" x14ac:dyDescent="0.2">
      <c r="A59" s="47"/>
      <c r="B59" s="47"/>
      <c r="C59" s="47"/>
      <c r="D59" s="47"/>
    </row>
    <row r="60" spans="1:4" x14ac:dyDescent="0.2">
      <c r="A60" s="47"/>
      <c r="B60" s="47"/>
      <c r="C60" s="47"/>
      <c r="D60" s="47"/>
    </row>
    <row r="61" spans="1:4" x14ac:dyDescent="0.2">
      <c r="A61" s="491" t="s">
        <v>64</v>
      </c>
      <c r="B61" s="492"/>
      <c r="C61" s="47"/>
      <c r="D61" s="47"/>
    </row>
    <row r="62" spans="1:4" x14ac:dyDescent="0.2">
      <c r="A62" s="47"/>
      <c r="B62" s="47"/>
      <c r="C62" s="47"/>
      <c r="D62" s="47"/>
    </row>
    <row r="63" spans="1:4" x14ac:dyDescent="0.2">
      <c r="A63" s="47"/>
      <c r="B63" s="47"/>
      <c r="C63" s="47"/>
      <c r="D63" s="47"/>
    </row>
    <row r="64" spans="1:4" x14ac:dyDescent="0.2">
      <c r="A64" s="47"/>
      <c r="B64" s="47"/>
      <c r="C64" s="47"/>
      <c r="D64" s="47"/>
    </row>
    <row r="65" spans="1:7" x14ac:dyDescent="0.2">
      <c r="A65" s="491" t="s">
        <v>70</v>
      </c>
      <c r="B65" s="492"/>
      <c r="C65" s="47"/>
      <c r="D65" s="47"/>
    </row>
    <row r="66" spans="1:7" x14ac:dyDescent="0.2">
      <c r="A66" s="47"/>
      <c r="B66" s="47"/>
      <c r="C66" s="47"/>
      <c r="D66" s="47"/>
    </row>
    <row r="67" spans="1:7" x14ac:dyDescent="0.2">
      <c r="A67" s="47"/>
      <c r="B67" s="47"/>
      <c r="C67" s="47"/>
      <c r="D67" s="47"/>
    </row>
    <row r="68" spans="1:7" x14ac:dyDescent="0.2">
      <c r="A68" s="47"/>
      <c r="B68" s="47"/>
      <c r="C68" s="47"/>
      <c r="D68" s="47"/>
    </row>
    <row r="69" spans="1:7" x14ac:dyDescent="0.2">
      <c r="A69" s="144"/>
      <c r="B69" s="47"/>
      <c r="C69" s="47"/>
      <c r="D69" s="48"/>
    </row>
    <row r="70" spans="1:7" ht="14.25" customHeight="1" x14ac:dyDescent="0.2">
      <c r="A70" s="491" t="s">
        <v>65</v>
      </c>
      <c r="B70" s="492"/>
      <c r="C70" s="47"/>
      <c r="D70" s="47"/>
    </row>
    <row r="71" spans="1:7" ht="14.25" customHeight="1" x14ac:dyDescent="0.2">
      <c r="A71" s="47"/>
      <c r="B71" s="47"/>
      <c r="C71" s="47"/>
      <c r="D71" s="47"/>
    </row>
    <row r="72" spans="1:7" ht="14.25" customHeight="1" x14ac:dyDescent="0.2">
      <c r="A72" s="47"/>
      <c r="B72" s="47"/>
      <c r="C72" s="47"/>
      <c r="D72" s="47"/>
    </row>
    <row r="73" spans="1:7" s="146" customFormat="1" ht="15" x14ac:dyDescent="0.25">
      <c r="A73" s="141"/>
      <c r="B73" s="140" t="s">
        <v>69</v>
      </c>
      <c r="C73" s="142">
        <f>SUM(C12:C69)</f>
        <v>2312416.0199999996</v>
      </c>
      <c r="D73" s="143"/>
    </row>
    <row r="74" spans="1:7" s="146" customFormat="1" ht="15" x14ac:dyDescent="0.25">
      <c r="A74" s="151"/>
      <c r="B74" s="152"/>
      <c r="C74" s="153"/>
      <c r="D74" s="154"/>
    </row>
    <row r="75" spans="1:7" s="146" customFormat="1" ht="15" x14ac:dyDescent="0.25">
      <c r="A75" s="481" t="s">
        <v>275</v>
      </c>
      <c r="B75" s="481"/>
      <c r="C75" s="481"/>
      <c r="D75" s="481"/>
      <c r="E75" s="188"/>
      <c r="F75" s="189"/>
      <c r="G75" s="189"/>
    </row>
    <row r="76" spans="1:7" s="146" customFormat="1" ht="15" x14ac:dyDescent="0.25">
      <c r="A76" s="481"/>
      <c r="B76" s="481"/>
      <c r="C76" s="481"/>
      <c r="D76" s="481"/>
    </row>
    <row r="77" spans="1:7" x14ac:dyDescent="0.2">
      <c r="A77" s="49"/>
      <c r="B77" s="50"/>
      <c r="C77" s="51"/>
      <c r="D77" s="52"/>
    </row>
    <row r="78" spans="1:7" x14ac:dyDescent="0.2">
      <c r="A78" s="49"/>
      <c r="B78" s="50"/>
      <c r="C78" s="51"/>
      <c r="D78" s="52"/>
    </row>
    <row r="79" spans="1:7" x14ac:dyDescent="0.2">
      <c r="A79" s="49"/>
      <c r="B79" s="50"/>
      <c r="C79" s="51"/>
      <c r="D79" s="52"/>
    </row>
  </sheetData>
  <protectedRanges>
    <protectedRange sqref="B71:D74 C61:D61 C65:D65 C70:D70 B76:D79 B58:D60 B62:D64 B66:D69 C12:D57" name="Rango1_1"/>
    <protectedRange sqref="A69:A72" name="Rango1"/>
  </protectedRanges>
  <mergeCells count="10">
    <mergeCell ref="A57:B57"/>
    <mergeCell ref="A61:B61"/>
    <mergeCell ref="A65:B65"/>
    <mergeCell ref="A70:B70"/>
    <mergeCell ref="A75:D76"/>
    <mergeCell ref="A3:D3"/>
    <mergeCell ref="A4:D4"/>
    <mergeCell ref="A5:D5"/>
    <mergeCell ref="A12:B12"/>
    <mergeCell ref="A6:D6"/>
  </mergeCells>
  <printOptions horizontalCentered="1"/>
  <pageMargins left="0.4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36"/>
  <sheetViews>
    <sheetView showGridLines="0" view="pageBreakPreview" zoomScale="60" zoomScaleNormal="100" workbookViewId="0">
      <selection activeCell="A6" sqref="A6"/>
    </sheetView>
  </sheetViews>
  <sheetFormatPr baseColWidth="10" defaultRowHeight="12.75" x14ac:dyDescent="0.2"/>
  <cols>
    <col min="1" max="1" width="22" customWidth="1"/>
    <col min="2" max="2" width="20.42578125" bestFit="1" customWidth="1"/>
    <col min="3" max="3" width="15.85546875" customWidth="1"/>
    <col min="4" max="4" width="22.5703125" customWidth="1"/>
    <col min="5" max="5" width="18.85546875" customWidth="1"/>
    <col min="6" max="6" width="13.5703125" customWidth="1"/>
    <col min="7" max="7" width="21" customWidth="1"/>
  </cols>
  <sheetData>
    <row r="1" spans="1:10" ht="15.75" x14ac:dyDescent="0.25">
      <c r="G1" s="115" t="s">
        <v>256</v>
      </c>
    </row>
    <row r="2" spans="1:10" ht="15.75" x14ac:dyDescent="0.25">
      <c r="G2" s="115"/>
    </row>
    <row r="3" spans="1:10" ht="15" x14ac:dyDescent="0.2">
      <c r="A3" s="398" t="s">
        <v>18</v>
      </c>
      <c r="B3" s="398"/>
      <c r="C3" s="398"/>
      <c r="D3" s="398"/>
      <c r="E3" s="398"/>
      <c r="F3" s="398"/>
      <c r="G3" s="398"/>
      <c r="H3" s="127"/>
      <c r="I3" s="127"/>
      <c r="J3" s="127"/>
    </row>
    <row r="4" spans="1:10" ht="15" x14ac:dyDescent="0.2">
      <c r="A4" s="489" t="s">
        <v>60</v>
      </c>
      <c r="B4" s="489"/>
      <c r="C4" s="489"/>
      <c r="D4" s="489"/>
      <c r="E4" s="489"/>
      <c r="F4" s="489"/>
      <c r="G4" s="489"/>
      <c r="H4" s="191"/>
      <c r="I4" s="191"/>
      <c r="J4" s="191"/>
    </row>
    <row r="5" spans="1:10" ht="15" x14ac:dyDescent="0.2">
      <c r="A5" s="494" t="s">
        <v>870</v>
      </c>
      <c r="B5" s="494"/>
      <c r="C5" s="494"/>
      <c r="D5" s="494"/>
      <c r="E5" s="494"/>
      <c r="F5" s="494"/>
      <c r="G5" s="494"/>
    </row>
    <row r="7" spans="1:10" ht="15" x14ac:dyDescent="0.2">
      <c r="A7" s="127" t="s">
        <v>800</v>
      </c>
    </row>
    <row r="9" spans="1:10" x14ac:dyDescent="0.2">
      <c r="A9" s="30" t="s">
        <v>241</v>
      </c>
      <c r="B9" s="10"/>
      <c r="C9" s="10"/>
      <c r="D9" s="10"/>
      <c r="E9" s="10"/>
      <c r="F9" s="10"/>
      <c r="G9" s="10"/>
    </row>
    <row r="10" spans="1:10" ht="43.5" customHeight="1" x14ac:dyDescent="0.2">
      <c r="A10" s="166" t="s">
        <v>245</v>
      </c>
      <c r="B10" s="166" t="s">
        <v>246</v>
      </c>
      <c r="C10" s="166" t="s">
        <v>242</v>
      </c>
      <c r="D10" s="166" t="s">
        <v>243</v>
      </c>
      <c r="E10" s="166" t="s">
        <v>250</v>
      </c>
      <c r="F10" s="166" t="s">
        <v>248</v>
      </c>
      <c r="G10" s="166" t="s">
        <v>244</v>
      </c>
    </row>
    <row r="11" spans="1:10" ht="93" customHeight="1" x14ac:dyDescent="0.2">
      <c r="A11" s="229" t="s">
        <v>862</v>
      </c>
      <c r="B11" s="539" t="s">
        <v>863</v>
      </c>
      <c r="C11" s="246">
        <v>44439</v>
      </c>
      <c r="D11" s="247" t="s">
        <v>864</v>
      </c>
      <c r="E11" s="540">
        <v>485000</v>
      </c>
      <c r="F11" s="247" t="s">
        <v>865</v>
      </c>
      <c r="G11" s="540">
        <v>485000</v>
      </c>
    </row>
    <row r="12" spans="1:10" ht="51" x14ac:dyDescent="0.2">
      <c r="A12" s="229" t="s">
        <v>866</v>
      </c>
      <c r="B12" s="539" t="s">
        <v>867</v>
      </c>
      <c r="C12" s="246">
        <v>44411</v>
      </c>
      <c r="D12" s="247" t="s">
        <v>868</v>
      </c>
      <c r="E12" s="540">
        <v>4347</v>
      </c>
      <c r="F12" s="247" t="s">
        <v>865</v>
      </c>
      <c r="G12" s="540">
        <v>4347</v>
      </c>
    </row>
    <row r="13" spans="1:10" ht="51" x14ac:dyDescent="0.2">
      <c r="A13" s="229" t="s">
        <v>866</v>
      </c>
      <c r="B13" s="539" t="s">
        <v>867</v>
      </c>
      <c r="C13" s="246">
        <v>44411</v>
      </c>
      <c r="D13" s="247" t="s">
        <v>868</v>
      </c>
      <c r="E13" s="540">
        <v>4347</v>
      </c>
      <c r="F13" s="247" t="s">
        <v>865</v>
      </c>
      <c r="G13" s="540">
        <v>4347</v>
      </c>
    </row>
    <row r="14" spans="1:10" ht="51" x14ac:dyDescent="0.2">
      <c r="A14" s="229" t="s">
        <v>866</v>
      </c>
      <c r="B14" s="539" t="s">
        <v>867</v>
      </c>
      <c r="C14" s="246">
        <v>44411</v>
      </c>
      <c r="D14" s="247" t="s">
        <v>868</v>
      </c>
      <c r="E14" s="540">
        <v>4347</v>
      </c>
      <c r="F14" s="247" t="s">
        <v>865</v>
      </c>
      <c r="G14" s="540">
        <v>4347</v>
      </c>
    </row>
    <row r="15" spans="1:10" ht="51" x14ac:dyDescent="0.2">
      <c r="A15" s="229" t="s">
        <v>866</v>
      </c>
      <c r="B15" s="539" t="s">
        <v>867</v>
      </c>
      <c r="C15" s="246">
        <v>44411</v>
      </c>
      <c r="D15" s="247" t="s">
        <v>868</v>
      </c>
      <c r="E15" s="540">
        <v>4347</v>
      </c>
      <c r="F15" s="247" t="s">
        <v>865</v>
      </c>
      <c r="G15" s="540">
        <v>4347</v>
      </c>
    </row>
    <row r="16" spans="1:10" ht="51" x14ac:dyDescent="0.2">
      <c r="A16" s="229" t="s">
        <v>866</v>
      </c>
      <c r="B16" s="539" t="s">
        <v>867</v>
      </c>
      <c r="C16" s="246">
        <v>44411</v>
      </c>
      <c r="D16" s="247" t="s">
        <v>868</v>
      </c>
      <c r="E16" s="540">
        <v>4347</v>
      </c>
      <c r="F16" s="247" t="s">
        <v>865</v>
      </c>
      <c r="G16" s="540">
        <v>4347</v>
      </c>
    </row>
    <row r="17" spans="1:7" ht="51" x14ac:dyDescent="0.2">
      <c r="A17" s="229" t="s">
        <v>866</v>
      </c>
      <c r="B17" s="539" t="s">
        <v>867</v>
      </c>
      <c r="C17" s="246">
        <v>44411</v>
      </c>
      <c r="D17" s="247" t="s">
        <v>868</v>
      </c>
      <c r="E17" s="540">
        <v>4347</v>
      </c>
      <c r="F17" s="247" t="s">
        <v>865</v>
      </c>
      <c r="G17" s="540">
        <v>4347</v>
      </c>
    </row>
    <row r="18" spans="1:7" ht="51" x14ac:dyDescent="0.2">
      <c r="A18" s="229" t="s">
        <v>866</v>
      </c>
      <c r="B18" s="539" t="s">
        <v>867</v>
      </c>
      <c r="C18" s="246">
        <v>44411</v>
      </c>
      <c r="D18" s="247" t="s">
        <v>868</v>
      </c>
      <c r="E18" s="540">
        <v>4347</v>
      </c>
      <c r="F18" s="247" t="s">
        <v>865</v>
      </c>
      <c r="G18" s="540">
        <v>4347</v>
      </c>
    </row>
    <row r="19" spans="1:7" ht="51" x14ac:dyDescent="0.2">
      <c r="A19" s="229" t="s">
        <v>866</v>
      </c>
      <c r="B19" s="539" t="s">
        <v>867</v>
      </c>
      <c r="C19" s="246">
        <v>44411</v>
      </c>
      <c r="D19" s="247" t="s">
        <v>869</v>
      </c>
      <c r="E19" s="540">
        <v>8255.1</v>
      </c>
      <c r="F19" s="247" t="s">
        <v>865</v>
      </c>
      <c r="G19" s="540">
        <v>8255.1</v>
      </c>
    </row>
    <row r="20" spans="1:7" ht="51" x14ac:dyDescent="0.2">
      <c r="A20" s="229" t="s">
        <v>866</v>
      </c>
      <c r="B20" s="539" t="s">
        <v>867</v>
      </c>
      <c r="C20" s="246">
        <v>44411</v>
      </c>
      <c r="D20" s="247" t="s">
        <v>869</v>
      </c>
      <c r="E20" s="540">
        <v>8253</v>
      </c>
      <c r="F20" s="247" t="s">
        <v>865</v>
      </c>
      <c r="G20" s="540">
        <v>8253</v>
      </c>
    </row>
    <row r="23" spans="1:7" x14ac:dyDescent="0.2">
      <c r="A23" s="30" t="s">
        <v>240</v>
      </c>
    </row>
    <row r="24" spans="1:7" ht="38.25" x14ac:dyDescent="0.2">
      <c r="A24" s="166" t="s">
        <v>245</v>
      </c>
      <c r="B24" s="166" t="s">
        <v>246</v>
      </c>
      <c r="C24" s="166" t="s">
        <v>242</v>
      </c>
      <c r="D24" s="166" t="s">
        <v>247</v>
      </c>
      <c r="E24" s="166" t="s">
        <v>251</v>
      </c>
      <c r="F24" s="166" t="s">
        <v>249</v>
      </c>
      <c r="G24" s="166" t="s">
        <v>244</v>
      </c>
    </row>
    <row r="25" spans="1:7" x14ac:dyDescent="0.2">
      <c r="A25" s="6"/>
      <c r="B25" s="6"/>
      <c r="C25" s="6"/>
      <c r="D25" s="6"/>
      <c r="E25" s="6"/>
      <c r="F25" s="6"/>
      <c r="G25" s="6"/>
    </row>
    <row r="26" spans="1:7" x14ac:dyDescent="0.2">
      <c r="A26" s="6"/>
      <c r="B26" s="6"/>
      <c r="C26" s="6"/>
      <c r="D26" s="6"/>
      <c r="E26" s="6"/>
      <c r="F26" s="6"/>
      <c r="G26" s="6"/>
    </row>
    <row r="27" spans="1:7" x14ac:dyDescent="0.2">
      <c r="A27" s="6"/>
      <c r="B27" s="6"/>
      <c r="C27" s="6"/>
      <c r="D27" s="6"/>
      <c r="E27" s="6"/>
      <c r="F27" s="6"/>
      <c r="G27" s="6"/>
    </row>
    <row r="30" spans="1:7" x14ac:dyDescent="0.2">
      <c r="A30" s="495" t="s">
        <v>275</v>
      </c>
      <c r="B30" s="496"/>
      <c r="C30" s="496"/>
      <c r="D30" s="496"/>
      <c r="E30" s="496"/>
      <c r="F30" s="496"/>
      <c r="G30" s="496"/>
    </row>
    <row r="33" s="53" customFormat="1" ht="14.25" x14ac:dyDescent="0.2"/>
    <row r="34" s="53" customFormat="1" ht="14.25" x14ac:dyDescent="0.2"/>
    <row r="35" s="53" customFormat="1" ht="14.25" x14ac:dyDescent="0.2"/>
    <row r="36" s="53" customFormat="1" ht="14.25" x14ac:dyDescent="0.2"/>
  </sheetData>
  <mergeCells count="4">
    <mergeCell ref="A3:G3"/>
    <mergeCell ref="A4:G4"/>
    <mergeCell ref="A5:G5"/>
    <mergeCell ref="A30:G30"/>
  </mergeCells>
  <printOptions horizontalCentered="1"/>
  <pageMargins left="0.19685039370078741" right="0.55118110236220474" top="0.74803149606299213" bottom="0.74803149606299213" header="0.31496062992125984" footer="0.31496062992125984"/>
  <pageSetup scale="82" orientation="landscape" horizontalDpi="4294967293" verticalDpi="4294967293" r:id="rId1"/>
  <headerFooter>
    <oddFooter>&amp;CHoja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4"/>
  <sheetViews>
    <sheetView showGridLines="0" view="pageBreakPreview" topLeftCell="A32" zoomScale="60" zoomScaleNormal="120" workbookViewId="0">
      <selection activeCell="F16" sqref="F16"/>
    </sheetView>
  </sheetViews>
  <sheetFormatPr baseColWidth="10" defaultRowHeight="12.75" x14ac:dyDescent="0.2"/>
  <cols>
    <col min="1" max="1" width="11.42578125" style="9"/>
    <col min="2" max="2" width="39.85546875" style="9" customWidth="1"/>
    <col min="3" max="3" width="17.28515625" style="9" customWidth="1"/>
    <col min="4" max="4" width="16.28515625" style="9" customWidth="1"/>
    <col min="5" max="5" width="13.7109375" style="9" customWidth="1"/>
    <col min="6" max="6" width="13.85546875" style="9" customWidth="1"/>
    <col min="7" max="7" width="15.140625" style="9" customWidth="1"/>
    <col min="8" max="8" width="16" style="9" customWidth="1"/>
    <col min="9" max="16384" width="11.42578125" style="9"/>
  </cols>
  <sheetData>
    <row r="1" spans="1:8" x14ac:dyDescent="0.2">
      <c r="E1" s="17"/>
      <c r="F1" s="17"/>
      <c r="G1" s="17"/>
      <c r="H1" s="155" t="s">
        <v>136</v>
      </c>
    </row>
    <row r="2" spans="1:8" s="209" customFormat="1" x14ac:dyDescent="0.2">
      <c r="E2" s="17"/>
      <c r="F2" s="17"/>
      <c r="G2" s="17"/>
      <c r="H2" s="211"/>
    </row>
    <row r="3" spans="1:8" ht="15.75" customHeight="1" x14ac:dyDescent="0.2">
      <c r="A3" s="312" t="s">
        <v>18</v>
      </c>
      <c r="B3" s="312"/>
      <c r="C3" s="312"/>
      <c r="D3" s="312"/>
      <c r="E3" s="312"/>
      <c r="F3" s="312"/>
      <c r="G3" s="312"/>
      <c r="H3" s="312"/>
    </row>
    <row r="4" spans="1:8" x14ac:dyDescent="0.2">
      <c r="A4" s="312" t="s">
        <v>17</v>
      </c>
      <c r="B4" s="312"/>
      <c r="C4" s="312"/>
      <c r="D4" s="312"/>
      <c r="E4" s="312"/>
      <c r="F4" s="312"/>
      <c r="G4" s="312"/>
      <c r="H4" s="312"/>
    </row>
    <row r="5" spans="1:8" x14ac:dyDescent="0.2">
      <c r="A5" s="313" t="s">
        <v>16</v>
      </c>
      <c r="B5" s="313"/>
      <c r="C5" s="313"/>
      <c r="D5" s="313"/>
      <c r="E5" s="313"/>
      <c r="F5" s="313"/>
      <c r="G5" s="313"/>
      <c r="H5" s="313"/>
    </row>
    <row r="6" spans="1:8" x14ac:dyDescent="0.2">
      <c r="A6" s="313" t="s">
        <v>6</v>
      </c>
      <c r="B6" s="313"/>
      <c r="C6" s="313"/>
      <c r="D6" s="313"/>
      <c r="E6" s="313"/>
      <c r="F6" s="313"/>
      <c r="G6" s="313"/>
      <c r="H6" s="313"/>
    </row>
    <row r="7" spans="1:8" x14ac:dyDescent="0.2">
      <c r="A7" s="55"/>
      <c r="B7" s="55"/>
      <c r="C7" s="55"/>
      <c r="D7" s="55"/>
      <c r="E7" s="55"/>
      <c r="F7" s="55"/>
      <c r="G7" s="55"/>
      <c r="H7" s="55"/>
    </row>
    <row r="8" spans="1:8" x14ac:dyDescent="0.2">
      <c r="A8" s="95" t="s">
        <v>330</v>
      </c>
      <c r="B8" s="55"/>
      <c r="C8" s="55"/>
      <c r="D8" s="55"/>
      <c r="E8" s="55"/>
      <c r="F8" s="55"/>
      <c r="G8" s="55"/>
      <c r="H8" s="55"/>
    </row>
    <row r="9" spans="1:8" x14ac:dyDescent="0.2">
      <c r="A9" s="55"/>
      <c r="B9" s="55"/>
      <c r="C9" s="55"/>
      <c r="D9" s="55"/>
      <c r="E9" s="55"/>
      <c r="F9" s="55"/>
      <c r="G9" s="55"/>
      <c r="H9" s="55"/>
    </row>
    <row r="10" spans="1:8" x14ac:dyDescent="0.2">
      <c r="A10" s="314" t="s">
        <v>5</v>
      </c>
      <c r="B10" s="314"/>
      <c r="C10" s="314"/>
      <c r="D10" s="314"/>
      <c r="E10" s="65"/>
      <c r="F10" s="65"/>
      <c r="G10" s="10"/>
    </row>
    <row r="11" spans="1:8" ht="24" customHeight="1" x14ac:dyDescent="0.2">
      <c r="A11" s="119" t="s">
        <v>14</v>
      </c>
      <c r="B11" s="129" t="s">
        <v>13</v>
      </c>
      <c r="C11" s="120" t="s">
        <v>12</v>
      </c>
      <c r="D11" s="120" t="s">
        <v>11</v>
      </c>
      <c r="E11" s="3"/>
      <c r="F11" s="3"/>
      <c r="G11" s="10"/>
    </row>
    <row r="12" spans="1:8" ht="25.5" x14ac:dyDescent="0.2">
      <c r="A12" s="231" t="s">
        <v>331</v>
      </c>
      <c r="B12" s="14" t="s">
        <v>452</v>
      </c>
      <c r="C12" s="228" t="s">
        <v>286</v>
      </c>
      <c r="D12" s="13">
        <v>45036.959999999999</v>
      </c>
      <c r="E12" s="3"/>
      <c r="F12" s="3"/>
      <c r="G12" s="10"/>
    </row>
    <row r="13" spans="1:8" s="226" customFormat="1" ht="25.5" x14ac:dyDescent="0.2">
      <c r="A13" s="231" t="s">
        <v>276</v>
      </c>
      <c r="B13" s="14" t="s">
        <v>453</v>
      </c>
      <c r="C13" s="228" t="s">
        <v>286</v>
      </c>
      <c r="D13" s="13">
        <v>10578.69</v>
      </c>
      <c r="E13" s="3"/>
      <c r="F13" s="3"/>
      <c r="G13" s="10"/>
    </row>
    <row r="14" spans="1:8" s="226" customFormat="1" ht="25.5" x14ac:dyDescent="0.2">
      <c r="A14" s="231" t="s">
        <v>277</v>
      </c>
      <c r="B14" s="14" t="s">
        <v>454</v>
      </c>
      <c r="C14" s="228" t="s">
        <v>286</v>
      </c>
      <c r="D14" s="13">
        <v>-464</v>
      </c>
      <c r="E14" s="3"/>
      <c r="F14" s="3"/>
      <c r="G14" s="10"/>
    </row>
    <row r="15" spans="1:8" s="226" customFormat="1" ht="25.5" x14ac:dyDescent="0.2">
      <c r="A15" s="231" t="s">
        <v>278</v>
      </c>
      <c r="B15" s="14" t="s">
        <v>455</v>
      </c>
      <c r="C15" s="228" t="s">
        <v>286</v>
      </c>
      <c r="D15" s="13">
        <v>289.19</v>
      </c>
      <c r="E15" s="3"/>
      <c r="F15" s="3"/>
      <c r="G15" s="10"/>
    </row>
    <row r="16" spans="1:8" s="226" customFormat="1" ht="25.5" x14ac:dyDescent="0.2">
      <c r="A16" s="231" t="s">
        <v>279</v>
      </c>
      <c r="B16" s="14" t="s">
        <v>456</v>
      </c>
      <c r="C16" s="228" t="s">
        <v>286</v>
      </c>
      <c r="D16" s="13">
        <v>-0.1</v>
      </c>
      <c r="E16" s="3"/>
      <c r="F16" s="3"/>
      <c r="G16" s="10"/>
    </row>
    <row r="17" spans="1:7" s="226" customFormat="1" ht="25.5" x14ac:dyDescent="0.2">
      <c r="A17" s="231" t="s">
        <v>280</v>
      </c>
      <c r="B17" s="14" t="s">
        <v>457</v>
      </c>
      <c r="C17" s="228" t="s">
        <v>286</v>
      </c>
      <c r="D17" s="13">
        <v>0.02</v>
      </c>
      <c r="E17" s="3"/>
      <c r="F17" s="3"/>
      <c r="G17" s="10"/>
    </row>
    <row r="18" spans="1:7" s="226" customFormat="1" ht="25.5" x14ac:dyDescent="0.2">
      <c r="A18" s="231" t="s">
        <v>281</v>
      </c>
      <c r="B18" s="14" t="s">
        <v>458</v>
      </c>
      <c r="C18" s="228" t="s">
        <v>286</v>
      </c>
      <c r="D18" s="13">
        <v>420940.86</v>
      </c>
      <c r="E18" s="3"/>
      <c r="F18" s="3"/>
      <c r="G18" s="10"/>
    </row>
    <row r="19" spans="1:7" s="226" customFormat="1" ht="25.5" x14ac:dyDescent="0.2">
      <c r="A19" s="231" t="s">
        <v>282</v>
      </c>
      <c r="B19" s="14" t="s">
        <v>459</v>
      </c>
      <c r="C19" s="228" t="s">
        <v>286</v>
      </c>
      <c r="D19" s="13">
        <v>559192.51</v>
      </c>
      <c r="E19" s="3"/>
      <c r="F19" s="3"/>
      <c r="G19" s="10"/>
    </row>
    <row r="20" spans="1:7" s="226" customFormat="1" ht="25.5" x14ac:dyDescent="0.2">
      <c r="A20" s="231" t="s">
        <v>332</v>
      </c>
      <c r="B20" s="14" t="s">
        <v>460</v>
      </c>
      <c r="C20" s="228" t="s">
        <v>286</v>
      </c>
      <c r="D20" s="13">
        <v>5.8</v>
      </c>
      <c r="E20" s="3"/>
      <c r="F20" s="3"/>
      <c r="G20" s="10"/>
    </row>
    <row r="21" spans="1:7" s="226" customFormat="1" ht="25.5" x14ac:dyDescent="0.2">
      <c r="A21" s="231" t="s">
        <v>461</v>
      </c>
      <c r="B21" s="14" t="s">
        <v>462</v>
      </c>
      <c r="C21" s="228" t="s">
        <v>286</v>
      </c>
      <c r="D21" s="13">
        <v>-73183.25</v>
      </c>
      <c r="E21" s="3"/>
      <c r="F21" s="3"/>
      <c r="G21" s="10"/>
    </row>
    <row r="22" spans="1:7" s="226" customFormat="1" ht="25.5" x14ac:dyDescent="0.2">
      <c r="A22" s="231" t="s">
        <v>463</v>
      </c>
      <c r="B22" s="14" t="s">
        <v>464</v>
      </c>
      <c r="C22" s="228" t="s">
        <v>286</v>
      </c>
      <c r="D22" s="13">
        <v>2440.96</v>
      </c>
      <c r="E22" s="3"/>
      <c r="F22" s="3"/>
      <c r="G22" s="10"/>
    </row>
    <row r="23" spans="1:7" s="226" customFormat="1" ht="25.5" x14ac:dyDescent="0.2">
      <c r="A23" s="231" t="s">
        <v>465</v>
      </c>
      <c r="B23" s="14" t="s">
        <v>466</v>
      </c>
      <c r="C23" s="228" t="s">
        <v>286</v>
      </c>
      <c r="D23" s="13">
        <v>11523.37</v>
      </c>
      <c r="E23" s="3"/>
      <c r="F23" s="3"/>
      <c r="G23" s="10"/>
    </row>
    <row r="24" spans="1:7" s="226" customFormat="1" ht="25.5" x14ac:dyDescent="0.2">
      <c r="A24" s="231" t="s">
        <v>467</v>
      </c>
      <c r="B24" s="14" t="s">
        <v>468</v>
      </c>
      <c r="C24" s="228" t="s">
        <v>286</v>
      </c>
      <c r="D24" s="13">
        <v>-44232.43</v>
      </c>
      <c r="E24" s="3"/>
      <c r="F24" s="3"/>
      <c r="G24" s="10"/>
    </row>
    <row r="25" spans="1:7" s="226" customFormat="1" ht="25.5" x14ac:dyDescent="0.2">
      <c r="A25" s="231" t="s">
        <v>469</v>
      </c>
      <c r="B25" s="14" t="s">
        <v>470</v>
      </c>
      <c r="C25" s="228" t="s">
        <v>286</v>
      </c>
      <c r="D25" s="13">
        <v>-4760.47</v>
      </c>
      <c r="E25" s="3"/>
      <c r="F25" s="3"/>
      <c r="G25" s="10"/>
    </row>
    <row r="26" spans="1:7" s="226" customFormat="1" ht="25.5" x14ac:dyDescent="0.2">
      <c r="A26" s="231" t="s">
        <v>471</v>
      </c>
      <c r="B26" s="14" t="s">
        <v>472</v>
      </c>
      <c r="C26" s="228" t="s">
        <v>286</v>
      </c>
      <c r="D26" s="13">
        <v>163429.56</v>
      </c>
      <c r="E26" s="3"/>
      <c r="F26" s="3"/>
      <c r="G26" s="10"/>
    </row>
    <row r="27" spans="1:7" s="226" customFormat="1" ht="25.5" x14ac:dyDescent="0.2">
      <c r="A27" s="231" t="s">
        <v>473</v>
      </c>
      <c r="B27" s="14" t="s">
        <v>474</v>
      </c>
      <c r="C27" s="228" t="s">
        <v>286</v>
      </c>
      <c r="D27" s="13">
        <v>44246.37</v>
      </c>
      <c r="E27" s="3"/>
      <c r="F27" s="3"/>
      <c r="G27" s="10"/>
    </row>
    <row r="28" spans="1:7" s="226" customFormat="1" ht="25.5" x14ac:dyDescent="0.2">
      <c r="A28" s="231" t="s">
        <v>475</v>
      </c>
      <c r="B28" s="14" t="s">
        <v>476</v>
      </c>
      <c r="C28" s="228" t="s">
        <v>286</v>
      </c>
      <c r="D28" s="13">
        <v>82311.56</v>
      </c>
      <c r="E28" s="3"/>
      <c r="F28" s="3"/>
      <c r="G28" s="10"/>
    </row>
    <row r="29" spans="1:7" s="226" customFormat="1" ht="25.5" x14ac:dyDescent="0.2">
      <c r="A29" s="231" t="s">
        <v>477</v>
      </c>
      <c r="B29" s="14" t="s">
        <v>478</v>
      </c>
      <c r="C29" s="228" t="s">
        <v>286</v>
      </c>
      <c r="D29" s="13">
        <v>-225235.18</v>
      </c>
      <c r="E29" s="3"/>
      <c r="F29" s="3"/>
      <c r="G29" s="10"/>
    </row>
    <row r="30" spans="1:7" s="226" customFormat="1" ht="25.5" x14ac:dyDescent="0.2">
      <c r="A30" s="231" t="s">
        <v>479</v>
      </c>
      <c r="B30" s="14" t="s">
        <v>480</v>
      </c>
      <c r="C30" s="228" t="s">
        <v>286</v>
      </c>
      <c r="D30" s="13">
        <v>1007.93</v>
      </c>
      <c r="E30" s="3"/>
      <c r="F30" s="3"/>
      <c r="G30" s="10"/>
    </row>
    <row r="31" spans="1:7" s="226" customFormat="1" ht="25.5" x14ac:dyDescent="0.2">
      <c r="A31" s="231" t="s">
        <v>808</v>
      </c>
      <c r="B31" s="14" t="s">
        <v>809</v>
      </c>
      <c r="C31" s="228" t="s">
        <v>286</v>
      </c>
      <c r="D31" s="13">
        <v>1857.2</v>
      </c>
      <c r="E31" s="3"/>
      <c r="F31" s="3"/>
      <c r="G31" s="10"/>
    </row>
    <row r="32" spans="1:7" s="226" customFormat="1" ht="25.5" x14ac:dyDescent="0.2">
      <c r="A32" s="231" t="s">
        <v>834</v>
      </c>
      <c r="B32" s="14" t="s">
        <v>835</v>
      </c>
      <c r="C32" s="228" t="s">
        <v>286</v>
      </c>
      <c r="D32" s="13">
        <v>0.1</v>
      </c>
      <c r="E32" s="3"/>
      <c r="F32" s="3"/>
      <c r="G32" s="10"/>
    </row>
    <row r="33" spans="1:7" s="226" customFormat="1" ht="25.5" x14ac:dyDescent="0.2">
      <c r="A33" s="231" t="s">
        <v>836</v>
      </c>
      <c r="B33" s="14" t="s">
        <v>837</v>
      </c>
      <c r="C33" s="228" t="s">
        <v>286</v>
      </c>
      <c r="D33" s="13">
        <v>167041.31</v>
      </c>
      <c r="E33" s="3"/>
      <c r="F33" s="3"/>
      <c r="G33" s="10"/>
    </row>
    <row r="34" spans="1:7" s="226" customFormat="1" x14ac:dyDescent="0.2">
      <c r="A34" s="231" t="s">
        <v>333</v>
      </c>
      <c r="B34" s="14" t="s">
        <v>481</v>
      </c>
      <c r="C34" s="228" t="s">
        <v>286</v>
      </c>
      <c r="D34" s="13">
        <v>3.48</v>
      </c>
      <c r="E34" s="3"/>
      <c r="F34" s="3"/>
      <c r="G34" s="10"/>
    </row>
    <row r="35" spans="1:7" s="226" customFormat="1" x14ac:dyDescent="0.2">
      <c r="A35" s="231" t="s">
        <v>334</v>
      </c>
      <c r="B35" s="14" t="s">
        <v>482</v>
      </c>
      <c r="C35" s="228" t="s">
        <v>286</v>
      </c>
      <c r="D35" s="13">
        <v>-1888429.04</v>
      </c>
      <c r="E35" s="3"/>
      <c r="F35" s="3"/>
      <c r="G35" s="10"/>
    </row>
    <row r="36" spans="1:7" s="226" customFormat="1" ht="25.5" x14ac:dyDescent="0.2">
      <c r="A36" s="231" t="s">
        <v>335</v>
      </c>
      <c r="B36" s="14" t="s">
        <v>483</v>
      </c>
      <c r="C36" s="228" t="s">
        <v>286</v>
      </c>
      <c r="D36" s="13">
        <v>125474.32</v>
      </c>
      <c r="E36" s="3"/>
      <c r="F36" s="3"/>
      <c r="G36" s="10"/>
    </row>
    <row r="37" spans="1:7" s="226" customFormat="1" ht="25.5" x14ac:dyDescent="0.2">
      <c r="A37" s="231" t="s">
        <v>336</v>
      </c>
      <c r="B37" s="14" t="s">
        <v>484</v>
      </c>
      <c r="C37" s="228" t="s">
        <v>286</v>
      </c>
      <c r="D37" s="13">
        <v>-2891.25</v>
      </c>
      <c r="E37" s="3"/>
      <c r="F37" s="3"/>
      <c r="G37" s="10"/>
    </row>
    <row r="38" spans="1:7" s="226" customFormat="1" ht="25.5" x14ac:dyDescent="0.2">
      <c r="A38" s="231" t="s">
        <v>337</v>
      </c>
      <c r="B38" s="14" t="s">
        <v>485</v>
      </c>
      <c r="C38" s="228" t="s">
        <v>286</v>
      </c>
      <c r="D38" s="13">
        <v>1825.86</v>
      </c>
      <c r="E38" s="3"/>
      <c r="F38" s="3"/>
      <c r="G38" s="10"/>
    </row>
    <row r="39" spans="1:7" s="226" customFormat="1" ht="25.5" x14ac:dyDescent="0.2">
      <c r="A39" s="231" t="s">
        <v>338</v>
      </c>
      <c r="B39" s="14" t="s">
        <v>486</v>
      </c>
      <c r="C39" s="228" t="s">
        <v>286</v>
      </c>
      <c r="D39" s="13">
        <v>1596.33</v>
      </c>
      <c r="E39" s="3"/>
      <c r="F39" s="3"/>
      <c r="G39" s="10"/>
    </row>
    <row r="40" spans="1:7" s="226" customFormat="1" ht="25.5" x14ac:dyDescent="0.2">
      <c r="A40" s="231" t="s">
        <v>283</v>
      </c>
      <c r="B40" s="14" t="s">
        <v>487</v>
      </c>
      <c r="C40" s="228" t="s">
        <v>286</v>
      </c>
      <c r="D40" s="13">
        <v>8.7799999999999994</v>
      </c>
      <c r="E40" s="3"/>
      <c r="F40" s="3"/>
      <c r="G40" s="10"/>
    </row>
    <row r="41" spans="1:7" s="226" customFormat="1" ht="25.5" x14ac:dyDescent="0.2">
      <c r="A41" s="231" t="s">
        <v>284</v>
      </c>
      <c r="B41" s="14" t="s">
        <v>488</v>
      </c>
      <c r="C41" s="228" t="s">
        <v>286</v>
      </c>
      <c r="D41" s="13">
        <v>17852.95</v>
      </c>
      <c r="E41" s="3"/>
      <c r="F41" s="3"/>
      <c r="G41" s="10"/>
    </row>
    <row r="42" spans="1:7" s="226" customFormat="1" ht="25.5" x14ac:dyDescent="0.2">
      <c r="A42" s="231" t="s">
        <v>285</v>
      </c>
      <c r="B42" s="14" t="s">
        <v>489</v>
      </c>
      <c r="C42" s="228" t="s">
        <v>286</v>
      </c>
      <c r="D42" s="13">
        <v>1771</v>
      </c>
      <c r="E42" s="3"/>
      <c r="F42" s="3"/>
      <c r="G42" s="10"/>
    </row>
    <row r="43" spans="1:7" s="226" customFormat="1" ht="25.5" x14ac:dyDescent="0.2">
      <c r="A43" s="231" t="s">
        <v>339</v>
      </c>
      <c r="B43" s="14" t="s">
        <v>490</v>
      </c>
      <c r="C43" s="228" t="s">
        <v>286</v>
      </c>
      <c r="D43" s="13">
        <v>-1016.9</v>
      </c>
      <c r="E43" s="3"/>
      <c r="F43" s="3"/>
      <c r="G43" s="10"/>
    </row>
    <row r="44" spans="1:7" s="226" customFormat="1" ht="25.5" x14ac:dyDescent="0.2">
      <c r="A44" s="231" t="s">
        <v>340</v>
      </c>
      <c r="B44" s="14" t="s">
        <v>491</v>
      </c>
      <c r="C44" s="228" t="s">
        <v>286</v>
      </c>
      <c r="D44" s="13">
        <v>18.39</v>
      </c>
      <c r="E44" s="3"/>
      <c r="F44" s="3"/>
      <c r="G44" s="10"/>
    </row>
    <row r="45" spans="1:7" s="226" customFormat="1" ht="25.5" x14ac:dyDescent="0.2">
      <c r="A45" s="231" t="s">
        <v>341</v>
      </c>
      <c r="B45" s="14" t="s">
        <v>492</v>
      </c>
      <c r="C45" s="228" t="s">
        <v>286</v>
      </c>
      <c r="D45" s="13">
        <v>-44984.09</v>
      </c>
      <c r="E45" s="3"/>
      <c r="F45" s="3"/>
      <c r="G45" s="10"/>
    </row>
    <row r="46" spans="1:7" s="226" customFormat="1" ht="25.5" x14ac:dyDescent="0.2">
      <c r="A46" s="231" t="s">
        <v>342</v>
      </c>
      <c r="B46" s="14" t="s">
        <v>493</v>
      </c>
      <c r="C46" s="228" t="s">
        <v>286</v>
      </c>
      <c r="D46" s="13">
        <v>-1137.94</v>
      </c>
      <c r="E46" s="3"/>
      <c r="F46" s="3"/>
      <c r="G46" s="10"/>
    </row>
    <row r="47" spans="1:7" s="226" customFormat="1" ht="25.5" x14ac:dyDescent="0.2">
      <c r="A47" s="231" t="s">
        <v>343</v>
      </c>
      <c r="B47" s="14" t="s">
        <v>494</v>
      </c>
      <c r="C47" s="228" t="s">
        <v>286</v>
      </c>
      <c r="D47" s="13">
        <v>4.58</v>
      </c>
      <c r="E47" s="3"/>
      <c r="F47" s="3"/>
      <c r="G47" s="10"/>
    </row>
    <row r="48" spans="1:7" s="226" customFormat="1" ht="25.5" x14ac:dyDescent="0.2">
      <c r="A48" s="231" t="s">
        <v>344</v>
      </c>
      <c r="B48" s="14" t="s">
        <v>495</v>
      </c>
      <c r="C48" s="228" t="s">
        <v>286</v>
      </c>
      <c r="D48" s="13">
        <v>-10699.14</v>
      </c>
      <c r="E48" s="3"/>
      <c r="F48" s="3"/>
      <c r="G48" s="10"/>
    </row>
    <row r="49" spans="1:8" s="226" customFormat="1" ht="25.5" x14ac:dyDescent="0.2">
      <c r="A49" s="231" t="s">
        <v>345</v>
      </c>
      <c r="B49" s="14" t="s">
        <v>496</v>
      </c>
      <c r="C49" s="228" t="s">
        <v>286</v>
      </c>
      <c r="D49" s="13">
        <v>-3398.85</v>
      </c>
      <c r="E49" s="3"/>
      <c r="F49" s="3"/>
      <c r="G49" s="10"/>
    </row>
    <row r="50" spans="1:8" s="238" customFormat="1" ht="25.5" x14ac:dyDescent="0.2">
      <c r="A50" s="231" t="s">
        <v>346</v>
      </c>
      <c r="B50" s="14" t="s">
        <v>497</v>
      </c>
      <c r="C50" s="228" t="s">
        <v>286</v>
      </c>
      <c r="D50" s="13">
        <v>63.05</v>
      </c>
      <c r="E50" s="3"/>
      <c r="F50" s="3"/>
      <c r="G50" s="10"/>
    </row>
    <row r="51" spans="1:8" s="242" customFormat="1" ht="25.5" x14ac:dyDescent="0.2">
      <c r="A51" s="231" t="s">
        <v>347</v>
      </c>
      <c r="B51" s="14" t="s">
        <v>498</v>
      </c>
      <c r="C51" s="228" t="s">
        <v>286</v>
      </c>
      <c r="D51" s="13">
        <v>241.24</v>
      </c>
      <c r="E51" s="3"/>
      <c r="F51" s="3"/>
      <c r="G51" s="10"/>
    </row>
    <row r="52" spans="1:8" s="242" customFormat="1" ht="25.5" x14ac:dyDescent="0.2">
      <c r="A52" s="231" t="s">
        <v>348</v>
      </c>
      <c r="B52" s="14" t="s">
        <v>499</v>
      </c>
      <c r="C52" s="228" t="s">
        <v>286</v>
      </c>
      <c r="D52" s="13">
        <v>410.33</v>
      </c>
      <c r="E52" s="3"/>
      <c r="F52" s="3"/>
      <c r="G52" s="10"/>
    </row>
    <row r="53" spans="1:8" s="242" customFormat="1" ht="25.5" x14ac:dyDescent="0.2">
      <c r="A53" s="231" t="s">
        <v>349</v>
      </c>
      <c r="B53" s="14" t="s">
        <v>500</v>
      </c>
      <c r="C53" s="228" t="s">
        <v>286</v>
      </c>
      <c r="D53" s="13">
        <v>164.42</v>
      </c>
      <c r="E53" s="3"/>
      <c r="F53" s="3"/>
      <c r="G53" s="10"/>
    </row>
    <row r="54" spans="1:8" s="268" customFormat="1" ht="25.5" x14ac:dyDescent="0.2">
      <c r="A54" s="231" t="s">
        <v>350</v>
      </c>
      <c r="B54" s="14" t="s">
        <v>501</v>
      </c>
      <c r="C54" s="228" t="s">
        <v>286</v>
      </c>
      <c r="D54" s="13">
        <v>8.58</v>
      </c>
      <c r="E54" s="3"/>
      <c r="F54" s="3"/>
      <c r="G54" s="10"/>
    </row>
    <row r="55" spans="1:8" s="269" customFormat="1" ht="25.5" x14ac:dyDescent="0.2">
      <c r="A55" s="231" t="s">
        <v>351</v>
      </c>
      <c r="B55" s="14" t="s">
        <v>502</v>
      </c>
      <c r="C55" s="228" t="s">
        <v>286</v>
      </c>
      <c r="D55" s="13">
        <v>-176267.01</v>
      </c>
      <c r="E55" s="3"/>
      <c r="F55" s="3"/>
      <c r="G55" s="10"/>
    </row>
    <row r="56" spans="1:8" s="56" customFormat="1" x14ac:dyDescent="0.2">
      <c r="A56" s="74"/>
      <c r="B56" s="75"/>
      <c r="C56" s="75" t="s">
        <v>1</v>
      </c>
      <c r="D56" s="79">
        <f>SUM(D12:D55)</f>
        <v>-817353.94999999984</v>
      </c>
      <c r="E56" s="40"/>
      <c r="F56" s="40"/>
      <c r="G56" s="80"/>
    </row>
    <row r="57" spans="1:8" x14ac:dyDescent="0.2">
      <c r="A57" s="1"/>
      <c r="B57" s="4"/>
      <c r="C57" s="3"/>
      <c r="D57" s="12"/>
      <c r="E57" s="3"/>
      <c r="F57" s="3"/>
      <c r="G57" s="11"/>
    </row>
    <row r="58" spans="1:8" x14ac:dyDescent="0.2">
      <c r="A58" s="311" t="s">
        <v>15</v>
      </c>
      <c r="B58" s="311"/>
      <c r="C58" s="311"/>
      <c r="D58" s="311"/>
      <c r="E58" s="311"/>
      <c r="F58" s="65"/>
      <c r="G58" s="10"/>
    </row>
    <row r="59" spans="1:8" ht="18.75" customHeight="1" x14ac:dyDescent="0.2">
      <c r="A59" s="299" t="s">
        <v>14</v>
      </c>
      <c r="B59" s="299" t="s">
        <v>13</v>
      </c>
      <c r="C59" s="301" t="s">
        <v>12</v>
      </c>
      <c r="D59" s="301" t="s">
        <v>11</v>
      </c>
      <c r="E59" s="303" t="s">
        <v>10</v>
      </c>
      <c r="F59" s="303"/>
      <c r="G59" s="303"/>
      <c r="H59" s="303"/>
    </row>
    <row r="60" spans="1:8" ht="25.5" x14ac:dyDescent="0.2">
      <c r="A60" s="300"/>
      <c r="B60" s="300"/>
      <c r="C60" s="302"/>
      <c r="D60" s="302"/>
      <c r="E60" s="148" t="s">
        <v>76</v>
      </c>
      <c r="F60" s="148" t="s">
        <v>77</v>
      </c>
      <c r="G60" s="148" t="s">
        <v>78</v>
      </c>
      <c r="H60" s="148" t="s">
        <v>79</v>
      </c>
    </row>
    <row r="61" spans="1:8" x14ac:dyDescent="0.2">
      <c r="A61" s="5"/>
      <c r="B61" s="308" t="s">
        <v>352</v>
      </c>
      <c r="C61" s="7"/>
      <c r="D61" s="7"/>
      <c r="E61" s="7"/>
      <c r="F61" s="7"/>
      <c r="G61" s="6"/>
      <c r="H61" s="5"/>
    </row>
    <row r="62" spans="1:8" x14ac:dyDescent="0.2">
      <c r="A62" s="5"/>
      <c r="B62" s="309"/>
      <c r="C62" s="7"/>
      <c r="D62" s="7"/>
      <c r="E62" s="7"/>
      <c r="F62" s="7"/>
      <c r="G62" s="6"/>
      <c r="H62" s="5"/>
    </row>
    <row r="63" spans="1:8" x14ac:dyDescent="0.2">
      <c r="A63" s="5"/>
      <c r="B63" s="309"/>
      <c r="C63" s="7"/>
      <c r="D63" s="7"/>
      <c r="E63" s="7"/>
      <c r="F63" s="7"/>
      <c r="G63" s="6"/>
      <c r="H63" s="5"/>
    </row>
    <row r="64" spans="1:8" s="56" customFormat="1" x14ac:dyDescent="0.2">
      <c r="A64" s="74"/>
      <c r="B64" s="310"/>
      <c r="C64" s="81" t="s">
        <v>1</v>
      </c>
      <c r="D64" s="23">
        <f>+D63</f>
        <v>0</v>
      </c>
      <c r="E64" s="23"/>
      <c r="F64" s="23"/>
      <c r="G64" s="82"/>
      <c r="H64" s="74"/>
    </row>
    <row r="65" spans="1:8" x14ac:dyDescent="0.2">
      <c r="A65" s="1"/>
      <c r="B65" s="4"/>
      <c r="C65" s="3"/>
      <c r="D65" s="3"/>
      <c r="E65" s="3"/>
      <c r="F65" s="3"/>
      <c r="G65" s="2"/>
      <c r="H65" s="1"/>
    </row>
    <row r="66" spans="1:8" s="163" customFormat="1" x14ac:dyDescent="0.2">
      <c r="A66" s="307" t="s">
        <v>275</v>
      </c>
      <c r="B66" s="307"/>
      <c r="C66" s="307"/>
      <c r="D66" s="307"/>
      <c r="E66" s="307"/>
      <c r="F66" s="307"/>
      <c r="G66" s="307"/>
      <c r="H66" s="307"/>
    </row>
    <row r="67" spans="1:8" s="206" customFormat="1" x14ac:dyDescent="0.2">
      <c r="A67" s="205"/>
      <c r="B67" s="205"/>
      <c r="C67" s="205"/>
      <c r="D67" s="205"/>
      <c r="E67" s="205"/>
      <c r="F67" s="205"/>
      <c r="G67" s="205"/>
      <c r="H67" s="205"/>
    </row>
    <row r="68" spans="1:8" s="206" customFormat="1" x14ac:dyDescent="0.2">
      <c r="A68" s="205"/>
      <c r="B68" s="205"/>
      <c r="C68" s="205"/>
      <c r="D68" s="205"/>
      <c r="E68" s="205"/>
      <c r="F68" s="205"/>
      <c r="G68" s="205"/>
      <c r="H68" s="205"/>
    </row>
    <row r="69" spans="1:8" s="206" customFormat="1" x14ac:dyDescent="0.2">
      <c r="A69" s="205"/>
      <c r="B69" s="205"/>
      <c r="C69" s="205"/>
      <c r="D69" s="205"/>
      <c r="E69" s="205"/>
      <c r="F69" s="205"/>
      <c r="G69" s="205"/>
      <c r="H69" s="205"/>
    </row>
    <row r="70" spans="1:8" s="236" customFormat="1" x14ac:dyDescent="0.2">
      <c r="A70" s="235"/>
      <c r="B70" s="235"/>
      <c r="C70" s="235"/>
      <c r="D70" s="235"/>
      <c r="E70" s="235"/>
      <c r="F70" s="235"/>
      <c r="G70" s="235"/>
      <c r="H70" s="235"/>
    </row>
    <row r="71" spans="1:8" s="238" customFormat="1" x14ac:dyDescent="0.2">
      <c r="A71" s="237"/>
      <c r="B71" s="237"/>
      <c r="C71" s="237"/>
      <c r="D71" s="237"/>
      <c r="E71" s="237"/>
      <c r="F71" s="237"/>
      <c r="G71" s="237"/>
      <c r="H71" s="237"/>
    </row>
    <row r="72" spans="1:8" s="238" customFormat="1" x14ac:dyDescent="0.2">
      <c r="A72" s="237"/>
      <c r="B72" s="237"/>
      <c r="C72" s="237"/>
      <c r="D72" s="237"/>
      <c r="E72" s="237"/>
      <c r="F72" s="237"/>
      <c r="G72" s="237"/>
      <c r="H72" s="237"/>
    </row>
    <row r="73" spans="1:8" s="238" customFormat="1" x14ac:dyDescent="0.2">
      <c r="A73" s="237"/>
      <c r="B73" s="237"/>
      <c r="C73" s="237"/>
      <c r="D73" s="237"/>
      <c r="E73" s="237"/>
      <c r="F73" s="237"/>
      <c r="G73" s="237"/>
      <c r="H73" s="237"/>
    </row>
    <row r="74" spans="1:8" s="238" customFormat="1" x14ac:dyDescent="0.2">
      <c r="A74" s="237"/>
      <c r="B74" s="237"/>
      <c r="C74" s="237"/>
      <c r="D74" s="237"/>
      <c r="E74" s="237"/>
      <c r="F74" s="237"/>
      <c r="G74" s="237"/>
      <c r="H74" s="237"/>
    </row>
    <row r="75" spans="1:8" s="236" customFormat="1" x14ac:dyDescent="0.2">
      <c r="A75" s="235"/>
      <c r="B75" s="235"/>
      <c r="C75" s="235"/>
      <c r="D75" s="235"/>
      <c r="E75" s="235"/>
      <c r="F75" s="235"/>
      <c r="G75" s="235"/>
      <c r="H75" s="235"/>
    </row>
    <row r="76" spans="1:8" s="236" customFormat="1" x14ac:dyDescent="0.2">
      <c r="A76" s="235"/>
      <c r="B76" s="235"/>
      <c r="C76" s="235"/>
      <c r="D76" s="235"/>
      <c r="E76" s="235"/>
      <c r="F76" s="235"/>
      <c r="G76" s="235"/>
      <c r="H76" s="235"/>
    </row>
    <row r="77" spans="1:8" s="236" customFormat="1" x14ac:dyDescent="0.2">
      <c r="A77" s="235"/>
      <c r="B77" s="235"/>
      <c r="C77" s="235"/>
      <c r="D77" s="235"/>
      <c r="E77" s="235"/>
      <c r="F77" s="235"/>
      <c r="G77" s="235"/>
      <c r="H77" s="235"/>
    </row>
    <row r="78" spans="1:8" s="236" customFormat="1" x14ac:dyDescent="0.2">
      <c r="A78" s="235"/>
      <c r="B78" s="235"/>
      <c r="C78" s="235"/>
      <c r="D78" s="235"/>
      <c r="E78" s="235"/>
      <c r="F78" s="235"/>
      <c r="G78" s="235"/>
      <c r="H78" s="235"/>
    </row>
    <row r="79" spans="1:8" s="236" customFormat="1" x14ac:dyDescent="0.2">
      <c r="A79" s="235"/>
      <c r="B79" s="235"/>
      <c r="C79" s="235"/>
      <c r="D79" s="235"/>
      <c r="E79" s="235"/>
      <c r="F79" s="235"/>
      <c r="G79" s="235"/>
      <c r="H79" s="235"/>
    </row>
    <row r="80" spans="1:8" s="236" customFormat="1" x14ac:dyDescent="0.2">
      <c r="A80" s="235"/>
      <c r="B80" s="235"/>
      <c r="C80" s="235"/>
      <c r="D80" s="235"/>
      <c r="E80" s="235"/>
      <c r="F80" s="235"/>
      <c r="G80" s="235"/>
      <c r="H80" s="235"/>
    </row>
    <row r="81" spans="1:8" x14ac:dyDescent="0.2">
      <c r="A81" s="1"/>
      <c r="B81" s="4"/>
      <c r="C81" s="3"/>
      <c r="D81" s="3"/>
      <c r="E81" s="3"/>
      <c r="F81" s="3"/>
      <c r="G81" s="2"/>
      <c r="H81" s="1"/>
    </row>
    <row r="82" spans="1:8" x14ac:dyDescent="0.2">
      <c r="A82" s="1"/>
      <c r="C82" s="67"/>
      <c r="E82" s="67"/>
      <c r="F82" s="67"/>
    </row>
    <row r="83" spans="1:8" ht="15" customHeight="1" x14ac:dyDescent="0.2">
      <c r="A83" s="304" t="s">
        <v>73</v>
      </c>
      <c r="B83" s="305"/>
      <c r="C83" s="305"/>
      <c r="D83" s="305"/>
      <c r="E83" s="305"/>
      <c r="F83" s="305"/>
      <c r="G83" s="305"/>
      <c r="H83" s="306"/>
    </row>
    <row r="84" spans="1:8" ht="15.75" customHeight="1" x14ac:dyDescent="0.2">
      <c r="A84" s="293" t="s">
        <v>127</v>
      </c>
      <c r="B84" s="294"/>
      <c r="C84" s="294"/>
      <c r="D84" s="294"/>
      <c r="E84" s="294"/>
      <c r="F84" s="87"/>
      <c r="G84" s="68"/>
      <c r="H84" s="69"/>
    </row>
    <row r="85" spans="1:8" ht="15.75" customHeight="1" x14ac:dyDescent="0.2">
      <c r="A85" s="295" t="s">
        <v>103</v>
      </c>
      <c r="B85" s="296"/>
      <c r="C85" s="296"/>
      <c r="D85" s="296"/>
      <c r="E85" s="296"/>
      <c r="F85" s="88"/>
      <c r="G85" s="70"/>
      <c r="H85" s="71"/>
    </row>
    <row r="86" spans="1:8" ht="15.75" customHeight="1" x14ac:dyDescent="0.2">
      <c r="A86" s="295" t="s">
        <v>128</v>
      </c>
      <c r="B86" s="296"/>
      <c r="C86" s="296"/>
      <c r="D86" s="296"/>
      <c r="E86" s="296"/>
      <c r="F86" s="88"/>
      <c r="G86" s="70"/>
      <c r="H86" s="71"/>
    </row>
    <row r="87" spans="1:8" ht="18" customHeight="1" x14ac:dyDescent="0.2">
      <c r="A87" s="297" t="s">
        <v>129</v>
      </c>
      <c r="B87" s="298"/>
      <c r="C87" s="298"/>
      <c r="D87" s="298"/>
      <c r="E87" s="298"/>
      <c r="F87" s="89"/>
      <c r="G87" s="72"/>
      <c r="H87" s="73"/>
    </row>
    <row r="92" spans="1:8" ht="10.5" customHeight="1" x14ac:dyDescent="0.2"/>
    <row r="93" spans="1:8" hidden="1" x14ac:dyDescent="0.2"/>
    <row r="94" spans="1:8" hidden="1" x14ac:dyDescent="0.2"/>
  </sheetData>
  <protectedRanges>
    <protectedRange sqref="B60:F63 D12:D55 B56:D57 B12:B55" name="Rango1_1"/>
  </protectedRanges>
  <dataConsolidate/>
  <mergeCells count="18">
    <mergeCell ref="A58:E58"/>
    <mergeCell ref="A3:H3"/>
    <mergeCell ref="A4:H4"/>
    <mergeCell ref="A5:H5"/>
    <mergeCell ref="A6:H6"/>
    <mergeCell ref="A10:D10"/>
    <mergeCell ref="A84:E84"/>
    <mergeCell ref="A85:E85"/>
    <mergeCell ref="A87:E87"/>
    <mergeCell ref="A59:A60"/>
    <mergeCell ref="B59:B60"/>
    <mergeCell ref="C59:C60"/>
    <mergeCell ref="D59:D60"/>
    <mergeCell ref="E59:H59"/>
    <mergeCell ref="A83:H83"/>
    <mergeCell ref="A86:E86"/>
    <mergeCell ref="A66:H66"/>
    <mergeCell ref="B61:B64"/>
  </mergeCells>
  <dataValidations count="1">
    <dataValidation allowBlank="1" showErrorMessage="1" sqref="K59" xr:uid="{00000000-0002-0000-0100-000000000000}"/>
  </dataValidations>
  <printOptions horizontalCentered="1"/>
  <pageMargins left="0.2" right="0.56999999999999995" top="0.55118110236220474" bottom="0.74803149606299213" header="0.31496062992125984" footer="0.31496062992125984"/>
  <pageSetup scale="69" orientation="portrait" r:id="rId1"/>
  <headerFooter>
    <oddFooter>&amp;CHoja &amp;P de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G31"/>
  <sheetViews>
    <sheetView showGridLines="0" view="pageBreakPreview" topLeftCell="A4" zoomScale="60" zoomScaleNormal="100" workbookViewId="0">
      <selection activeCell="B11" sqref="B11"/>
    </sheetView>
  </sheetViews>
  <sheetFormatPr baseColWidth="10" defaultRowHeight="12.75" x14ac:dyDescent="0.2"/>
  <cols>
    <col min="1" max="1" width="57.7109375" style="170" customWidth="1"/>
    <col min="2" max="2" width="26.42578125" style="170" customWidth="1"/>
    <col min="3" max="3" width="22.28515625" style="170" customWidth="1"/>
    <col min="4" max="6" width="11.42578125" style="170"/>
    <col min="7" max="7" width="15.7109375" style="170" customWidth="1"/>
    <col min="8" max="16384" width="11.42578125" style="170"/>
  </cols>
  <sheetData>
    <row r="1" spans="1:7" ht="15.75" x14ac:dyDescent="0.25">
      <c r="C1" s="115" t="s">
        <v>270</v>
      </c>
    </row>
    <row r="2" spans="1:7" ht="15.75" x14ac:dyDescent="0.25">
      <c r="C2" s="115"/>
    </row>
    <row r="3" spans="1:7" ht="15" x14ac:dyDescent="0.2">
      <c r="A3" s="398" t="s">
        <v>18</v>
      </c>
      <c r="B3" s="398"/>
      <c r="C3" s="398"/>
      <c r="D3" s="127"/>
      <c r="E3" s="127"/>
      <c r="F3" s="127"/>
      <c r="G3" s="127"/>
    </row>
    <row r="4" spans="1:7" ht="15" x14ac:dyDescent="0.2">
      <c r="A4" s="489" t="s">
        <v>60</v>
      </c>
      <c r="B4" s="489"/>
      <c r="C4" s="489"/>
      <c r="D4" s="191"/>
      <c r="E4" s="191"/>
      <c r="F4" s="191"/>
      <c r="G4" s="191"/>
    </row>
    <row r="5" spans="1:7" ht="39" customHeight="1" x14ac:dyDescent="0.2">
      <c r="A5" s="494" t="s">
        <v>257</v>
      </c>
      <c r="B5" s="494"/>
      <c r="C5" s="494"/>
      <c r="D5" s="198"/>
      <c r="E5" s="198"/>
      <c r="F5" s="198"/>
      <c r="G5" s="198"/>
    </row>
    <row r="7" spans="1:7" ht="15" x14ac:dyDescent="0.2">
      <c r="A7" s="127" t="s">
        <v>330</v>
      </c>
    </row>
    <row r="9" spans="1:7" x14ac:dyDescent="0.2">
      <c r="A9" s="497" t="s">
        <v>801</v>
      </c>
    </row>
    <row r="10" spans="1:7" ht="30" customHeight="1" x14ac:dyDescent="0.2">
      <c r="A10" s="498"/>
      <c r="B10" s="197" t="s">
        <v>861</v>
      </c>
      <c r="C10" s="197">
        <v>2020</v>
      </c>
    </row>
    <row r="11" spans="1:7" ht="20.100000000000001" customHeight="1" x14ac:dyDescent="0.2">
      <c r="A11" s="194" t="s">
        <v>258</v>
      </c>
      <c r="B11" s="193" t="s">
        <v>238</v>
      </c>
      <c r="C11" s="193" t="s">
        <v>238</v>
      </c>
    </row>
    <row r="12" spans="1:7" ht="20.100000000000001" customHeight="1" x14ac:dyDescent="0.2">
      <c r="A12" s="195" t="s">
        <v>259</v>
      </c>
      <c r="B12" s="192"/>
      <c r="C12" s="192"/>
    </row>
    <row r="13" spans="1:7" ht="20.100000000000001" customHeight="1" x14ac:dyDescent="0.2">
      <c r="A13" s="196" t="s">
        <v>260</v>
      </c>
      <c r="B13" s="192" t="s">
        <v>238</v>
      </c>
      <c r="C13" s="192" t="s">
        <v>238</v>
      </c>
    </row>
    <row r="14" spans="1:7" ht="20.100000000000001" customHeight="1" x14ac:dyDescent="0.2">
      <c r="A14" s="196" t="s">
        <v>261</v>
      </c>
      <c r="B14" s="192" t="s">
        <v>238</v>
      </c>
      <c r="C14" s="192" t="s">
        <v>238</v>
      </c>
    </row>
    <row r="15" spans="1:7" ht="20.100000000000001" customHeight="1" x14ac:dyDescent="0.2">
      <c r="A15" s="196" t="s">
        <v>262</v>
      </c>
      <c r="B15" s="192" t="s">
        <v>238</v>
      </c>
      <c r="C15" s="192" t="s">
        <v>238</v>
      </c>
    </row>
    <row r="16" spans="1:7" ht="20.100000000000001" customHeight="1" x14ac:dyDescent="0.2">
      <c r="A16" s="196" t="s">
        <v>263</v>
      </c>
      <c r="B16" s="192" t="s">
        <v>264</v>
      </c>
      <c r="C16" s="192" t="s">
        <v>264</v>
      </c>
    </row>
    <row r="17" spans="1:4" ht="20.100000000000001" customHeight="1" x14ac:dyDescent="0.2">
      <c r="A17" s="196" t="s">
        <v>265</v>
      </c>
      <c r="B17" s="192" t="s">
        <v>264</v>
      </c>
      <c r="C17" s="192" t="s">
        <v>264</v>
      </c>
    </row>
    <row r="18" spans="1:4" ht="20.100000000000001" customHeight="1" x14ac:dyDescent="0.2">
      <c r="A18" s="196" t="s">
        <v>266</v>
      </c>
      <c r="B18" s="192" t="s">
        <v>264</v>
      </c>
      <c r="C18" s="192" t="s">
        <v>264</v>
      </c>
    </row>
    <row r="19" spans="1:4" ht="20.100000000000001" customHeight="1" x14ac:dyDescent="0.2">
      <c r="A19" s="196" t="s">
        <v>267</v>
      </c>
      <c r="B19" s="192" t="s">
        <v>264</v>
      </c>
      <c r="C19" s="192" t="s">
        <v>264</v>
      </c>
    </row>
    <row r="20" spans="1:4" ht="20.100000000000001" customHeight="1" x14ac:dyDescent="0.2"/>
    <row r="21" spans="1:4" x14ac:dyDescent="0.2">
      <c r="A21" s="497" t="s">
        <v>275</v>
      </c>
      <c r="B21" s="497"/>
      <c r="C21" s="497"/>
    </row>
    <row r="22" spans="1:4" x14ac:dyDescent="0.2">
      <c r="A22" s="497"/>
      <c r="B22" s="497"/>
      <c r="C22" s="497"/>
    </row>
    <row r="26" spans="1:4" s="53" customFormat="1" ht="14.25" x14ac:dyDescent="0.2">
      <c r="A26" s="49"/>
      <c r="B26" s="50"/>
      <c r="C26" s="51"/>
      <c r="D26" s="52"/>
    </row>
    <row r="27" spans="1:4" s="53" customFormat="1" ht="14.25" x14ac:dyDescent="0.2"/>
    <row r="28" spans="1:4" s="53" customFormat="1" ht="14.25" x14ac:dyDescent="0.2"/>
    <row r="29" spans="1:4" s="53" customFormat="1" ht="14.25" x14ac:dyDescent="0.2"/>
    <row r="30" spans="1:4" s="53" customFormat="1" ht="14.25" x14ac:dyDescent="0.2"/>
    <row r="31" spans="1:4" s="53" customFormat="1" ht="14.25" x14ac:dyDescent="0.2"/>
  </sheetData>
  <protectedRanges>
    <protectedRange sqref="B26:D26" name="Rango1_1"/>
  </protectedRanges>
  <mergeCells count="5">
    <mergeCell ref="A3:C3"/>
    <mergeCell ref="A4:C4"/>
    <mergeCell ref="A5:C5"/>
    <mergeCell ref="A21:C22"/>
    <mergeCell ref="A9:A10"/>
  </mergeCells>
  <printOptions horizontalCentered="1"/>
  <pageMargins left="0.19685039370078741" right="0.3" top="0.74803149606299213" bottom="0.74803149606299213" header="0.31496062992125984" footer="0.31496062992125984"/>
  <pageSetup scale="96" orientation="portrait" horizontalDpi="4294967293" verticalDpi="4294967293" r:id="rId1"/>
  <headerFooter>
    <oddFooter>&amp;CHoja &amp;P de 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48"/>
  <sheetViews>
    <sheetView showGridLines="0" view="pageBreakPreview" zoomScale="85" zoomScaleNormal="100" zoomScaleSheetLayoutView="85" workbookViewId="0">
      <selection activeCell="D11" sqref="D11"/>
    </sheetView>
  </sheetViews>
  <sheetFormatPr baseColWidth="10" defaultRowHeight="12.75" x14ac:dyDescent="0.2"/>
  <cols>
    <col min="1" max="1" width="11.42578125" style="170"/>
    <col min="2" max="2" width="55.28515625" style="170" customWidth="1"/>
    <col min="3" max="3" width="11.42578125" style="170"/>
    <col min="4" max="4" width="16" style="170" customWidth="1"/>
    <col min="5" max="16384" width="11.42578125" style="170"/>
  </cols>
  <sheetData>
    <row r="1" spans="1:4" x14ac:dyDescent="0.2">
      <c r="D1" s="168" t="s">
        <v>269</v>
      </c>
    </row>
    <row r="2" spans="1:4" x14ac:dyDescent="0.2">
      <c r="D2" s="168"/>
    </row>
    <row r="3" spans="1:4" ht="15" x14ac:dyDescent="0.2">
      <c r="A3" s="489" t="s">
        <v>18</v>
      </c>
      <c r="B3" s="489"/>
      <c r="C3" s="489"/>
      <c r="D3" s="489"/>
    </row>
    <row r="4" spans="1:4" ht="15" x14ac:dyDescent="0.2">
      <c r="A4" s="489" t="s">
        <v>189</v>
      </c>
      <c r="B4" s="489"/>
      <c r="C4" s="489"/>
      <c r="D4" s="489"/>
    </row>
    <row r="5" spans="1:4" ht="15" x14ac:dyDescent="0.2">
      <c r="A5" s="489" t="s">
        <v>871</v>
      </c>
      <c r="B5" s="489"/>
      <c r="C5" s="489"/>
      <c r="D5" s="489"/>
    </row>
    <row r="6" spans="1:4" ht="15" customHeight="1" x14ac:dyDescent="0.25">
      <c r="A6" s="271" t="s">
        <v>199</v>
      </c>
      <c r="B6" s="271"/>
      <c r="C6" s="271"/>
      <c r="D6" s="271"/>
    </row>
    <row r="7" spans="1:4" ht="15.75" x14ac:dyDescent="0.25">
      <c r="A7" s="167"/>
      <c r="B7" s="169"/>
      <c r="C7" s="167"/>
      <c r="D7" s="167"/>
    </row>
    <row r="8" spans="1:4" ht="15" x14ac:dyDescent="0.2">
      <c r="A8" s="127" t="s">
        <v>330</v>
      </c>
      <c r="B8" s="167"/>
      <c r="C8" s="167"/>
      <c r="D8" s="167"/>
    </row>
    <row r="10" spans="1:4" s="177" customFormat="1" ht="20.100000000000001" customHeight="1" x14ac:dyDescent="0.2">
      <c r="A10" s="502" t="s">
        <v>147</v>
      </c>
      <c r="B10" s="503"/>
      <c r="C10" s="504"/>
      <c r="D10" s="233">
        <v>110724300.23999999</v>
      </c>
    </row>
    <row r="11" spans="1:4" x14ac:dyDescent="0.2">
      <c r="A11" s="509"/>
      <c r="B11" s="510"/>
      <c r="C11" s="171"/>
      <c r="D11" s="172"/>
    </row>
    <row r="12" spans="1:4" ht="15" customHeight="1" x14ac:dyDescent="0.2">
      <c r="A12" s="506" t="s">
        <v>148</v>
      </c>
      <c r="B12" s="506"/>
      <c r="C12" s="173"/>
      <c r="D12" s="178">
        <v>0</v>
      </c>
    </row>
    <row r="13" spans="1:4" ht="15" customHeight="1" x14ac:dyDescent="0.2">
      <c r="A13" s="174"/>
      <c r="B13" s="175" t="s">
        <v>149</v>
      </c>
      <c r="C13" s="176"/>
      <c r="D13" s="172"/>
    </row>
    <row r="14" spans="1:4" ht="25.5" x14ac:dyDescent="0.2">
      <c r="A14" s="174"/>
      <c r="B14" s="225" t="s">
        <v>150</v>
      </c>
      <c r="C14" s="176"/>
      <c r="D14" s="172"/>
    </row>
    <row r="15" spans="1:4" ht="15" customHeight="1" x14ac:dyDescent="0.2">
      <c r="A15" s="174"/>
      <c r="B15" s="175" t="s">
        <v>151</v>
      </c>
      <c r="C15" s="173"/>
      <c r="D15" s="172"/>
    </row>
    <row r="16" spans="1:4" ht="15" customHeight="1" x14ac:dyDescent="0.2">
      <c r="A16" s="174"/>
      <c r="B16" s="175" t="s">
        <v>152</v>
      </c>
      <c r="C16" s="173"/>
      <c r="D16" s="172"/>
    </row>
    <row r="17" spans="1:7" ht="15" customHeight="1" x14ac:dyDescent="0.2">
      <c r="A17" s="507" t="s">
        <v>153</v>
      </c>
      <c r="B17" s="508"/>
      <c r="C17" s="173"/>
      <c r="D17" s="172"/>
    </row>
    <row r="18" spans="1:7" ht="15" customHeight="1" x14ac:dyDescent="0.2">
      <c r="A18" s="509"/>
      <c r="B18" s="510"/>
      <c r="C18" s="171"/>
      <c r="D18" s="172"/>
    </row>
    <row r="19" spans="1:7" ht="15" customHeight="1" x14ac:dyDescent="0.2">
      <c r="A19" s="511" t="s">
        <v>154</v>
      </c>
      <c r="B19" s="512"/>
      <c r="C19" s="173"/>
      <c r="D19" s="178">
        <v>0</v>
      </c>
    </row>
    <row r="20" spans="1:7" ht="15" customHeight="1" x14ac:dyDescent="0.2">
      <c r="A20" s="174"/>
      <c r="B20" s="175" t="s">
        <v>155</v>
      </c>
      <c r="C20" s="173"/>
      <c r="D20" s="172"/>
    </row>
    <row r="21" spans="1:7" ht="15" customHeight="1" x14ac:dyDescent="0.2">
      <c r="A21" s="174"/>
      <c r="B21" s="175" t="s">
        <v>156</v>
      </c>
      <c r="C21" s="173"/>
      <c r="D21" s="172"/>
    </row>
    <row r="22" spans="1:7" ht="15" customHeight="1" x14ac:dyDescent="0.2">
      <c r="A22" s="174"/>
      <c r="B22" s="175" t="s">
        <v>157</v>
      </c>
      <c r="C22" s="173"/>
      <c r="D22" s="172"/>
    </row>
    <row r="23" spans="1:7" ht="15" customHeight="1" x14ac:dyDescent="0.2">
      <c r="A23" s="507" t="s">
        <v>158</v>
      </c>
      <c r="B23" s="508"/>
      <c r="C23" s="173"/>
      <c r="D23" s="172"/>
    </row>
    <row r="24" spans="1:7" x14ac:dyDescent="0.2">
      <c r="A24" s="509"/>
      <c r="B24" s="510"/>
      <c r="C24" s="171"/>
      <c r="D24" s="172"/>
    </row>
    <row r="25" spans="1:7" s="177" customFormat="1" ht="20.100000000000001" customHeight="1" x14ac:dyDescent="0.2">
      <c r="A25" s="505" t="s">
        <v>159</v>
      </c>
      <c r="B25" s="505"/>
      <c r="C25" s="505"/>
      <c r="D25" s="233">
        <f>+D10+D12-D19</f>
        <v>110724300.23999999</v>
      </c>
    </row>
    <row r="27" spans="1:7" x14ac:dyDescent="0.2">
      <c r="A27" s="497" t="s">
        <v>275</v>
      </c>
      <c r="B27" s="497"/>
      <c r="C27" s="497"/>
      <c r="D27" s="497"/>
    </row>
    <row r="28" spans="1:7" x14ac:dyDescent="0.2">
      <c r="A28" s="497"/>
      <c r="B28" s="497"/>
      <c r="C28" s="497"/>
      <c r="D28" s="497"/>
    </row>
    <row r="30" spans="1:7" s="15" customFormat="1" ht="14.25" x14ac:dyDescent="0.2">
      <c r="A30" s="123"/>
      <c r="B30" s="44"/>
      <c r="C30" s="124"/>
      <c r="D30" s="125"/>
      <c r="E30" s="125"/>
      <c r="F30" s="20"/>
      <c r="G30" s="20"/>
    </row>
    <row r="31" spans="1:7" s="15" customFormat="1" ht="14.25" x14ac:dyDescent="0.2">
      <c r="A31" s="123"/>
      <c r="B31" s="44"/>
      <c r="C31" s="124"/>
      <c r="D31" s="125"/>
      <c r="E31" s="125"/>
      <c r="F31" s="20"/>
      <c r="G31" s="20"/>
    </row>
    <row r="32" spans="1:7" s="15" customFormat="1" ht="14.25" x14ac:dyDescent="0.2">
      <c r="A32" s="123"/>
      <c r="B32" s="44"/>
      <c r="C32" s="124"/>
      <c r="D32" s="125"/>
      <c r="E32" s="125"/>
      <c r="F32" s="20"/>
      <c r="G32" s="20"/>
    </row>
    <row r="33" spans="1:7" s="15" customFormat="1" ht="14.25" x14ac:dyDescent="0.2">
      <c r="A33" s="123"/>
      <c r="B33" s="44"/>
      <c r="C33" s="124"/>
      <c r="D33" s="125"/>
      <c r="E33" s="125"/>
      <c r="F33" s="20"/>
      <c r="G33" s="20"/>
    </row>
    <row r="34" spans="1:7" s="15" customFormat="1" ht="14.25" x14ac:dyDescent="0.2">
      <c r="A34" s="123"/>
      <c r="B34" s="44"/>
      <c r="C34" s="124"/>
      <c r="D34" s="125"/>
      <c r="E34" s="125"/>
      <c r="F34" s="20"/>
      <c r="G34" s="20"/>
    </row>
    <row r="44" spans="1:7" ht="18.75" customHeight="1" x14ac:dyDescent="0.2">
      <c r="A44" s="499" t="s">
        <v>194</v>
      </c>
      <c r="B44" s="500"/>
      <c r="C44" s="500"/>
      <c r="D44" s="501"/>
    </row>
    <row r="45" spans="1:7" ht="33.75" customHeight="1" x14ac:dyDescent="0.2">
      <c r="A45" s="179" t="s">
        <v>190</v>
      </c>
      <c r="B45" s="513" t="s">
        <v>195</v>
      </c>
      <c r="C45" s="514"/>
      <c r="D45" s="515"/>
    </row>
    <row r="46" spans="1:7" ht="36" customHeight="1" x14ac:dyDescent="0.2">
      <c r="A46" s="180" t="s">
        <v>191</v>
      </c>
      <c r="B46" s="516" t="s">
        <v>196</v>
      </c>
      <c r="C46" s="517"/>
      <c r="D46" s="518"/>
    </row>
    <row r="47" spans="1:7" ht="28.5" customHeight="1" x14ac:dyDescent="0.2">
      <c r="A47" s="180" t="s">
        <v>192</v>
      </c>
      <c r="B47" s="516" t="s">
        <v>197</v>
      </c>
      <c r="C47" s="517"/>
      <c r="D47" s="518"/>
    </row>
    <row r="48" spans="1:7" x14ac:dyDescent="0.2">
      <c r="A48" s="181" t="s">
        <v>193</v>
      </c>
      <c r="B48" s="519" t="s">
        <v>198</v>
      </c>
      <c r="C48" s="520"/>
      <c r="D48" s="521"/>
    </row>
  </sheetData>
  <protectedRanges>
    <protectedRange sqref="B30:D34" name="Rango1_1"/>
  </protectedRanges>
  <mergeCells count="19">
    <mergeCell ref="B45:D45"/>
    <mergeCell ref="B46:D46"/>
    <mergeCell ref="B47:D47"/>
    <mergeCell ref="B48:D48"/>
    <mergeCell ref="A6:D6"/>
    <mergeCell ref="A11:B11"/>
    <mergeCell ref="A3:D3"/>
    <mergeCell ref="A4:D4"/>
    <mergeCell ref="A5:D5"/>
    <mergeCell ref="A44:D44"/>
    <mergeCell ref="A10:C10"/>
    <mergeCell ref="A25:C25"/>
    <mergeCell ref="A12:B12"/>
    <mergeCell ref="A17:B17"/>
    <mergeCell ref="A18:B18"/>
    <mergeCell ref="A19:B19"/>
    <mergeCell ref="A23:B23"/>
    <mergeCell ref="A24:B24"/>
    <mergeCell ref="A27:D28"/>
  </mergeCells>
  <printOptions horizontalCentered="1"/>
  <pageMargins left="0.35433070866141736" right="0.19685039370078741" top="0.74803149606299213" bottom="0.74803149606299213" header="0.31496062992125984" footer="0.31496062992125984"/>
  <pageSetup orientation="portrait" horizontalDpi="4294967293" verticalDpi="4294967293" r:id="rId1"/>
  <headerFooter>
    <oddFooter>&amp;CHoja &amp;P de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3B4DC-FA3A-47DC-AB53-695724488646}">
  <sheetPr>
    <pageSetUpPr fitToPage="1"/>
  </sheetPr>
  <dimension ref="A1:G68"/>
  <sheetViews>
    <sheetView showGridLines="0" tabSelected="1" view="pageBreakPreview" topLeftCell="A40" zoomScaleSheetLayoutView="100" workbookViewId="0">
      <selection activeCell="C32" sqref="C32"/>
    </sheetView>
  </sheetViews>
  <sheetFormatPr baseColWidth="10" defaultRowHeight="12.75" x14ac:dyDescent="0.2"/>
  <cols>
    <col min="1" max="1" width="11.42578125" style="170"/>
    <col min="2" max="2" width="41.5703125" style="170" customWidth="1"/>
    <col min="3" max="3" width="22.5703125" style="170" customWidth="1"/>
    <col min="4" max="4" width="21.140625" style="170" bestFit="1" customWidth="1"/>
    <col min="5" max="16384" width="11.42578125" style="170"/>
  </cols>
  <sheetData>
    <row r="1" spans="1:4" x14ac:dyDescent="0.2">
      <c r="D1" s="168" t="s">
        <v>268</v>
      </c>
    </row>
    <row r="2" spans="1:4" x14ac:dyDescent="0.2">
      <c r="D2" s="168"/>
    </row>
    <row r="3" spans="1:4" ht="15" x14ac:dyDescent="0.2">
      <c r="A3" s="535" t="s">
        <v>18</v>
      </c>
      <c r="B3" s="535"/>
      <c r="C3" s="535"/>
      <c r="D3" s="535"/>
    </row>
    <row r="4" spans="1:4" ht="15" x14ac:dyDescent="0.2">
      <c r="A4" s="536" t="s">
        <v>160</v>
      </c>
      <c r="B4" s="536"/>
      <c r="C4" s="536"/>
      <c r="D4" s="536"/>
    </row>
    <row r="5" spans="1:4" ht="15" customHeight="1" x14ac:dyDescent="0.2">
      <c r="A5" s="535" t="s">
        <v>872</v>
      </c>
      <c r="B5" s="535"/>
      <c r="C5" s="535"/>
      <c r="D5" s="535"/>
    </row>
    <row r="6" spans="1:4" ht="15" x14ac:dyDescent="0.25">
      <c r="A6" s="271" t="s">
        <v>199</v>
      </c>
      <c r="B6" s="271"/>
      <c r="C6" s="271"/>
      <c r="D6" s="271"/>
    </row>
    <row r="8" spans="1:4" ht="15" x14ac:dyDescent="0.2">
      <c r="A8" s="537" t="s">
        <v>805</v>
      </c>
      <c r="B8" s="537"/>
      <c r="C8" s="537"/>
      <c r="D8" s="537"/>
    </row>
    <row r="9" spans="1:4" x14ac:dyDescent="0.2">
      <c r="A9" s="538"/>
      <c r="B9" s="538"/>
      <c r="C9" s="538"/>
      <c r="D9" s="538"/>
    </row>
    <row r="10" spans="1:4" s="177" customFormat="1" ht="20.100000000000001" customHeight="1" x14ac:dyDescent="0.2">
      <c r="A10" s="502" t="s">
        <v>161</v>
      </c>
      <c r="B10" s="503"/>
      <c r="C10" s="504"/>
      <c r="D10" s="248">
        <v>119598002.03</v>
      </c>
    </row>
    <row r="11" spans="1:4" x14ac:dyDescent="0.2">
      <c r="A11" s="529"/>
      <c r="B11" s="530"/>
      <c r="C11" s="249"/>
      <c r="D11" s="250"/>
    </row>
    <row r="12" spans="1:4" ht="20.100000000000001" customHeight="1" x14ac:dyDescent="0.2">
      <c r="A12" s="534" t="s">
        <v>162</v>
      </c>
      <c r="B12" s="534"/>
      <c r="C12" s="251"/>
      <c r="D12" s="252">
        <f>SUM(C13:C32)</f>
        <v>67794247.950000003</v>
      </c>
    </row>
    <row r="13" spans="1:4" ht="25.5" x14ac:dyDescent="0.2">
      <c r="A13" s="253"/>
      <c r="B13" s="254" t="s">
        <v>802</v>
      </c>
      <c r="C13" s="255"/>
      <c r="D13" s="256"/>
    </row>
    <row r="14" spans="1:4" x14ac:dyDescent="0.2">
      <c r="A14" s="257"/>
      <c r="B14" s="258" t="s">
        <v>803</v>
      </c>
      <c r="C14" s="259">
        <v>9976</v>
      </c>
      <c r="D14" s="256"/>
    </row>
    <row r="15" spans="1:4" x14ac:dyDescent="0.2">
      <c r="A15" s="257"/>
      <c r="B15" s="258" t="s">
        <v>163</v>
      </c>
      <c r="C15" s="259">
        <v>5452</v>
      </c>
      <c r="D15" s="256"/>
    </row>
    <row r="16" spans="1:4" x14ac:dyDescent="0.2">
      <c r="A16" s="253"/>
      <c r="B16" s="254" t="s">
        <v>164</v>
      </c>
      <c r="C16" s="255"/>
      <c r="D16" s="256"/>
    </row>
    <row r="17" spans="1:4" x14ac:dyDescent="0.2">
      <c r="A17" s="253"/>
      <c r="B17" s="254" t="s">
        <v>165</v>
      </c>
      <c r="C17" s="260"/>
      <c r="D17" s="256"/>
    </row>
    <row r="18" spans="1:4" x14ac:dyDescent="0.2">
      <c r="A18" s="253"/>
      <c r="B18" s="254" t="s">
        <v>166</v>
      </c>
      <c r="C18" s="260">
        <v>899000</v>
      </c>
      <c r="D18" s="256"/>
    </row>
    <row r="19" spans="1:4" x14ac:dyDescent="0.2">
      <c r="A19" s="253"/>
      <c r="B19" s="254" t="s">
        <v>167</v>
      </c>
      <c r="C19" s="260"/>
      <c r="D19" s="256"/>
    </row>
    <row r="20" spans="1:4" x14ac:dyDescent="0.2">
      <c r="A20" s="253"/>
      <c r="B20" s="254" t="s">
        <v>168</v>
      </c>
      <c r="C20" s="260">
        <v>331148.71999999997</v>
      </c>
      <c r="D20" s="256"/>
    </row>
    <row r="21" spans="1:4" x14ac:dyDescent="0.2">
      <c r="A21" s="253"/>
      <c r="B21" s="254" t="s">
        <v>169</v>
      </c>
      <c r="C21" s="255"/>
      <c r="D21" s="256"/>
    </row>
    <row r="22" spans="1:4" x14ac:dyDescent="0.2">
      <c r="A22" s="253"/>
      <c r="B22" s="254" t="s">
        <v>170</v>
      </c>
      <c r="C22" s="255"/>
      <c r="D22" s="256"/>
    </row>
    <row r="23" spans="1:4" x14ac:dyDescent="0.2">
      <c r="A23" s="253"/>
      <c r="B23" s="254" t="s">
        <v>171</v>
      </c>
      <c r="C23" s="255"/>
      <c r="D23" s="256"/>
    </row>
    <row r="24" spans="1:4" x14ac:dyDescent="0.2">
      <c r="A24" s="253"/>
      <c r="B24" s="254" t="s">
        <v>804</v>
      </c>
      <c r="C24" s="260">
        <v>65980392.649999999</v>
      </c>
      <c r="D24" s="256"/>
    </row>
    <row r="25" spans="1:4" x14ac:dyDescent="0.2">
      <c r="A25" s="253"/>
      <c r="B25" s="254" t="s">
        <v>172</v>
      </c>
      <c r="C25" s="260"/>
      <c r="D25" s="256"/>
    </row>
    <row r="26" spans="1:4" x14ac:dyDescent="0.2">
      <c r="A26" s="253"/>
      <c r="B26" s="254" t="s">
        <v>173</v>
      </c>
      <c r="C26" s="260"/>
      <c r="D26" s="256"/>
    </row>
    <row r="27" spans="1:4" x14ac:dyDescent="0.2">
      <c r="A27" s="253"/>
      <c r="B27" s="254" t="s">
        <v>174</v>
      </c>
      <c r="C27" s="260"/>
      <c r="D27" s="256"/>
    </row>
    <row r="28" spans="1:4" ht="25.5" x14ac:dyDescent="0.2">
      <c r="A28" s="253"/>
      <c r="B28" s="254" t="s">
        <v>175</v>
      </c>
      <c r="C28" s="260"/>
      <c r="D28" s="256"/>
    </row>
    <row r="29" spans="1:4" ht="25.5" x14ac:dyDescent="0.2">
      <c r="A29" s="253"/>
      <c r="B29" s="254" t="s">
        <v>176</v>
      </c>
      <c r="C29" s="260"/>
      <c r="D29" s="256"/>
    </row>
    <row r="30" spans="1:4" x14ac:dyDescent="0.2">
      <c r="A30" s="253"/>
      <c r="B30" s="254" t="s">
        <v>177</v>
      </c>
      <c r="C30" s="260"/>
      <c r="D30" s="256"/>
    </row>
    <row r="31" spans="1:4" ht="25.5" x14ac:dyDescent="0.2">
      <c r="A31" s="253"/>
      <c r="B31" s="254" t="s">
        <v>178</v>
      </c>
      <c r="C31" s="260">
        <v>568278.57999999996</v>
      </c>
      <c r="D31" s="256"/>
    </row>
    <row r="32" spans="1:4" x14ac:dyDescent="0.2">
      <c r="A32" s="527" t="s">
        <v>179</v>
      </c>
      <c r="B32" s="528"/>
      <c r="C32" s="260">
        <v>0</v>
      </c>
      <c r="D32" s="256"/>
    </row>
    <row r="33" spans="1:4" x14ac:dyDescent="0.2">
      <c r="A33" s="529"/>
      <c r="B33" s="530"/>
      <c r="C33" s="261"/>
      <c r="D33" s="262"/>
    </row>
    <row r="34" spans="1:4" ht="20.100000000000001" customHeight="1" x14ac:dyDescent="0.2">
      <c r="A34" s="534" t="s">
        <v>180</v>
      </c>
      <c r="B34" s="534"/>
      <c r="C34" s="255"/>
      <c r="D34" s="252">
        <f>SUM(C35:C41)</f>
        <v>0</v>
      </c>
    </row>
    <row r="35" spans="1:4" ht="25.5" x14ac:dyDescent="0.2">
      <c r="A35" s="257"/>
      <c r="B35" s="258" t="s">
        <v>181</v>
      </c>
      <c r="C35" s="255"/>
      <c r="D35" s="256"/>
    </row>
    <row r="36" spans="1:4" x14ac:dyDescent="0.2">
      <c r="A36" s="253"/>
      <c r="B36" s="254" t="s">
        <v>182</v>
      </c>
      <c r="C36" s="255"/>
      <c r="D36" s="256"/>
    </row>
    <row r="37" spans="1:4" x14ac:dyDescent="0.2">
      <c r="A37" s="253"/>
      <c r="B37" s="254" t="s">
        <v>183</v>
      </c>
      <c r="C37" s="255"/>
      <c r="D37" s="256"/>
    </row>
    <row r="38" spans="1:4" ht="25.5" x14ac:dyDescent="0.2">
      <c r="A38" s="253"/>
      <c r="B38" s="254" t="s">
        <v>184</v>
      </c>
      <c r="C38" s="255"/>
      <c r="D38" s="256"/>
    </row>
    <row r="39" spans="1:4" x14ac:dyDescent="0.2">
      <c r="A39" s="253"/>
      <c r="B39" s="254" t="s">
        <v>185</v>
      </c>
      <c r="C39" s="255"/>
      <c r="D39" s="256"/>
    </row>
    <row r="40" spans="1:4" x14ac:dyDescent="0.2">
      <c r="A40" s="253"/>
      <c r="B40" s="254" t="s">
        <v>186</v>
      </c>
      <c r="C40" s="255"/>
      <c r="D40" s="256"/>
    </row>
    <row r="41" spans="1:4" x14ac:dyDescent="0.2">
      <c r="A41" s="527" t="s">
        <v>187</v>
      </c>
      <c r="B41" s="528"/>
      <c r="C41" s="260">
        <v>0</v>
      </c>
      <c r="D41" s="256"/>
    </row>
    <row r="42" spans="1:4" x14ac:dyDescent="0.2">
      <c r="A42" s="529"/>
      <c r="B42" s="530"/>
      <c r="C42" s="261"/>
      <c r="D42" s="250"/>
    </row>
    <row r="43" spans="1:4" s="177" customFormat="1" ht="20.100000000000001" customHeight="1" x14ac:dyDescent="0.2">
      <c r="A43" s="502" t="s">
        <v>188</v>
      </c>
      <c r="B43" s="503"/>
      <c r="C43" s="504"/>
      <c r="D43" s="234">
        <f>+D10-D12+D34</f>
        <v>51803754.079999998</v>
      </c>
    </row>
    <row r="45" spans="1:4" x14ac:dyDescent="0.2">
      <c r="A45" s="497"/>
      <c r="B45" s="497"/>
      <c r="C45" s="497"/>
      <c r="D45" s="497"/>
    </row>
    <row r="60" spans="1:7" s="267" customFormat="1" ht="14.25" x14ac:dyDescent="0.2">
      <c r="A60" s="263"/>
      <c r="B60" s="264"/>
      <c r="C60" s="265"/>
      <c r="D60" s="266"/>
      <c r="E60" s="266"/>
      <c r="F60" s="263"/>
      <c r="G60" s="263"/>
    </row>
    <row r="61" spans="1:7" s="267" customFormat="1" ht="14.25" x14ac:dyDescent="0.2">
      <c r="A61" s="263"/>
      <c r="B61" s="264"/>
      <c r="C61" s="265"/>
      <c r="D61" s="266"/>
      <c r="E61" s="266"/>
      <c r="F61" s="263"/>
      <c r="G61" s="263"/>
    </row>
    <row r="64" spans="1:7" x14ac:dyDescent="0.2">
      <c r="A64" s="531" t="s">
        <v>200</v>
      </c>
      <c r="B64" s="532"/>
      <c r="C64" s="532"/>
      <c r="D64" s="533"/>
    </row>
    <row r="65" spans="1:4" ht="29.25" customHeight="1" x14ac:dyDescent="0.2">
      <c r="A65" s="179" t="s">
        <v>190</v>
      </c>
      <c r="B65" s="513" t="s">
        <v>201</v>
      </c>
      <c r="C65" s="514"/>
      <c r="D65" s="515"/>
    </row>
    <row r="66" spans="1:4" ht="34.5" customHeight="1" x14ac:dyDescent="0.2">
      <c r="A66" s="180" t="s">
        <v>191</v>
      </c>
      <c r="B66" s="522" t="s">
        <v>202</v>
      </c>
      <c r="C66" s="523"/>
      <c r="D66" s="518"/>
    </row>
    <row r="67" spans="1:4" ht="36.75" customHeight="1" x14ac:dyDescent="0.2">
      <c r="A67" s="180" t="s">
        <v>192</v>
      </c>
      <c r="B67" s="522" t="s">
        <v>203</v>
      </c>
      <c r="C67" s="523"/>
      <c r="D67" s="518"/>
    </row>
    <row r="68" spans="1:4" x14ac:dyDescent="0.2">
      <c r="A68" s="181" t="s">
        <v>193</v>
      </c>
      <c r="B68" s="524" t="s">
        <v>204</v>
      </c>
      <c r="C68" s="525"/>
      <c r="D68" s="526"/>
    </row>
  </sheetData>
  <protectedRanges>
    <protectedRange sqref="B60:D61" name="Rango1_1"/>
  </protectedRanges>
  <mergeCells count="21">
    <mergeCell ref="A34:B34"/>
    <mergeCell ref="A3:D3"/>
    <mergeCell ref="A4:D4"/>
    <mergeCell ref="A5:D5"/>
    <mergeCell ref="A6:D6"/>
    <mergeCell ref="A8:D8"/>
    <mergeCell ref="A9:D9"/>
    <mergeCell ref="A10:C10"/>
    <mergeCell ref="A11:B11"/>
    <mergeCell ref="A12:B12"/>
    <mergeCell ref="A32:B32"/>
    <mergeCell ref="A33:B33"/>
    <mergeCell ref="B66:D66"/>
    <mergeCell ref="B67:D67"/>
    <mergeCell ref="B68:D68"/>
    <mergeCell ref="A41:B41"/>
    <mergeCell ref="A42:B42"/>
    <mergeCell ref="A43:C43"/>
    <mergeCell ref="A45:D45"/>
    <mergeCell ref="A64:D64"/>
    <mergeCell ref="B65:D65"/>
  </mergeCells>
  <printOptions horizontalCentered="1"/>
  <pageMargins left="0.27" right="0.36" top="0.52" bottom="0.74803149606299213" header="0.31496062992125984" footer="0.56000000000000005"/>
  <pageSetup scale="75" orientation="portrait" horizontalDpi="4294967293" verticalDpi="4294967293" r:id="rId1"/>
  <headerFooter>
    <oddFooter>&amp;CHoja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0"/>
  <sheetViews>
    <sheetView showGridLines="0" view="pageBreakPreview" zoomScale="60" zoomScaleNormal="70" workbookViewId="0">
      <selection activeCell="B26" sqref="B26"/>
    </sheetView>
  </sheetViews>
  <sheetFormatPr baseColWidth="10" defaultRowHeight="12.75" x14ac:dyDescent="0.2"/>
  <cols>
    <col min="1" max="1" width="11.42578125" style="9"/>
    <col min="2" max="2" width="30" style="9" customWidth="1"/>
    <col min="3" max="3" width="16.85546875" style="9" customWidth="1"/>
    <col min="4" max="8" width="12.7109375" style="9" customWidth="1"/>
    <col min="9" max="9" width="12.42578125" style="9" customWidth="1"/>
    <col min="10" max="10" width="13.5703125" style="9" customWidth="1"/>
    <col min="11" max="16384" width="11.42578125" style="9"/>
  </cols>
  <sheetData>
    <row r="1" spans="1:10" x14ac:dyDescent="0.2">
      <c r="E1" s="17"/>
      <c r="F1" s="17"/>
      <c r="G1" s="17"/>
      <c r="H1" s="17"/>
      <c r="J1" s="64" t="s">
        <v>137</v>
      </c>
    </row>
    <row r="2" spans="1:10" x14ac:dyDescent="0.2">
      <c r="E2" s="17"/>
      <c r="F2" s="17"/>
      <c r="G2" s="17"/>
      <c r="H2" s="17"/>
      <c r="J2" s="64"/>
    </row>
    <row r="3" spans="1:10" x14ac:dyDescent="0.2">
      <c r="A3" s="312" t="s">
        <v>18</v>
      </c>
      <c r="B3" s="312"/>
      <c r="C3" s="312"/>
      <c r="D3" s="312"/>
      <c r="E3" s="312"/>
      <c r="F3" s="312"/>
      <c r="G3" s="312"/>
      <c r="H3" s="312"/>
      <c r="I3" s="312"/>
      <c r="J3" s="312"/>
    </row>
    <row r="4" spans="1:10" x14ac:dyDescent="0.2">
      <c r="A4" s="312" t="s">
        <v>17</v>
      </c>
      <c r="B4" s="312"/>
      <c r="C4" s="312"/>
      <c r="D4" s="312"/>
      <c r="E4" s="312"/>
      <c r="F4" s="312"/>
      <c r="G4" s="312"/>
      <c r="H4" s="312"/>
      <c r="I4" s="312"/>
      <c r="J4" s="312"/>
    </row>
    <row r="5" spans="1:10" x14ac:dyDescent="0.2">
      <c r="A5" s="313" t="s">
        <v>16</v>
      </c>
      <c r="B5" s="313"/>
      <c r="C5" s="313"/>
      <c r="D5" s="313"/>
      <c r="E5" s="313"/>
      <c r="F5" s="313"/>
      <c r="G5" s="313"/>
      <c r="H5" s="313"/>
      <c r="I5" s="313"/>
      <c r="J5" s="313"/>
    </row>
    <row r="6" spans="1:10" x14ac:dyDescent="0.2">
      <c r="A6" s="313" t="s">
        <v>21</v>
      </c>
      <c r="B6" s="313"/>
      <c r="C6" s="313"/>
      <c r="D6" s="313"/>
      <c r="E6" s="313"/>
      <c r="F6" s="313"/>
      <c r="G6" s="313"/>
      <c r="H6" s="313"/>
      <c r="I6" s="313"/>
      <c r="J6" s="313"/>
    </row>
    <row r="7" spans="1:10" x14ac:dyDescent="0.2">
      <c r="E7" s="17"/>
      <c r="F7" s="17"/>
      <c r="G7" s="17"/>
      <c r="H7" s="17"/>
      <c r="J7" s="64"/>
    </row>
    <row r="8" spans="1:10" x14ac:dyDescent="0.2">
      <c r="E8" s="17"/>
      <c r="F8" s="17"/>
      <c r="G8" s="17"/>
      <c r="H8" s="17"/>
      <c r="J8" s="64"/>
    </row>
    <row r="9" spans="1:10" x14ac:dyDescent="0.2">
      <c r="E9" s="17"/>
      <c r="F9" s="17"/>
      <c r="G9" s="17"/>
      <c r="H9" s="17"/>
      <c r="J9" s="64"/>
    </row>
    <row r="10" spans="1:10" x14ac:dyDescent="0.2">
      <c r="A10" s="95" t="s">
        <v>274</v>
      </c>
      <c r="B10" s="95"/>
      <c r="C10" s="312" t="s">
        <v>353</v>
      </c>
      <c r="D10" s="312"/>
      <c r="E10" s="312"/>
      <c r="F10" s="312"/>
      <c r="G10" s="312"/>
      <c r="H10" s="312"/>
    </row>
    <row r="11" spans="1:10" ht="15.75" customHeight="1" x14ac:dyDescent="0.2"/>
    <row r="13" spans="1:10" x14ac:dyDescent="0.2">
      <c r="A13" s="338" t="s">
        <v>9</v>
      </c>
      <c r="B13" s="338"/>
      <c r="C13" s="338"/>
      <c r="D13" s="65"/>
      <c r="E13" s="65"/>
      <c r="F13" s="65"/>
      <c r="G13" s="65"/>
      <c r="H13" s="65"/>
    </row>
    <row r="14" spans="1:10" ht="32.25" customHeight="1" x14ac:dyDescent="0.2">
      <c r="A14" s="330" t="s">
        <v>14</v>
      </c>
      <c r="B14" s="330" t="s">
        <v>13</v>
      </c>
      <c r="C14" s="303" t="s">
        <v>11</v>
      </c>
      <c r="D14" s="327" t="s">
        <v>71</v>
      </c>
      <c r="E14" s="328"/>
      <c r="F14" s="328"/>
      <c r="G14" s="328"/>
      <c r="H14" s="329"/>
      <c r="I14" s="327" t="s">
        <v>20</v>
      </c>
      <c r="J14" s="329"/>
    </row>
    <row r="15" spans="1:10" ht="25.5" x14ac:dyDescent="0.2">
      <c r="A15" s="330"/>
      <c r="B15" s="330"/>
      <c r="C15" s="303"/>
      <c r="D15" s="147">
        <v>2021</v>
      </c>
      <c r="E15" s="147">
        <v>2020</v>
      </c>
      <c r="F15" s="147">
        <v>2019</v>
      </c>
      <c r="G15" s="147">
        <v>2018</v>
      </c>
      <c r="H15" s="147">
        <v>2017</v>
      </c>
      <c r="I15" s="147" t="s">
        <v>12</v>
      </c>
      <c r="J15" s="147" t="s">
        <v>19</v>
      </c>
    </row>
    <row r="16" spans="1:10" x14ac:dyDescent="0.2">
      <c r="A16" s="18"/>
      <c r="B16" s="332" t="s">
        <v>354</v>
      </c>
      <c r="C16" s="333"/>
      <c r="D16" s="333"/>
      <c r="E16" s="333"/>
      <c r="F16" s="333"/>
      <c r="G16" s="333"/>
      <c r="H16" s="333"/>
      <c r="I16" s="333"/>
      <c r="J16" s="334"/>
    </row>
    <row r="17" spans="1:10" x14ac:dyDescent="0.2">
      <c r="A17" s="5"/>
      <c r="B17" s="335"/>
      <c r="C17" s="336"/>
      <c r="D17" s="336"/>
      <c r="E17" s="336"/>
      <c r="F17" s="336"/>
      <c r="G17" s="336"/>
      <c r="H17" s="336"/>
      <c r="I17" s="336"/>
      <c r="J17" s="337"/>
    </row>
    <row r="18" spans="1:10" x14ac:dyDescent="0.2">
      <c r="A18" s="5"/>
      <c r="B18" s="335"/>
      <c r="C18" s="336"/>
      <c r="D18" s="336"/>
      <c r="E18" s="336"/>
      <c r="F18" s="336"/>
      <c r="G18" s="336"/>
      <c r="H18" s="336"/>
      <c r="I18" s="336"/>
      <c r="J18" s="337"/>
    </row>
    <row r="19" spans="1:10" x14ac:dyDescent="0.2">
      <c r="A19" s="5"/>
      <c r="B19" s="335"/>
      <c r="C19" s="336"/>
      <c r="D19" s="336"/>
      <c r="E19" s="336"/>
      <c r="F19" s="336"/>
      <c r="G19" s="336"/>
      <c r="H19" s="336"/>
      <c r="I19" s="336"/>
      <c r="J19" s="337"/>
    </row>
    <row r="20" spans="1:10" s="56" customFormat="1" x14ac:dyDescent="0.2">
      <c r="A20" s="74"/>
      <c r="B20" s="75" t="s">
        <v>1</v>
      </c>
      <c r="C20" s="76">
        <f>SUM(C16:C19)</f>
        <v>0</v>
      </c>
      <c r="D20" s="77"/>
      <c r="E20" s="78"/>
      <c r="F20" s="78"/>
      <c r="G20" s="78"/>
      <c r="H20" s="78"/>
      <c r="I20" s="74"/>
      <c r="J20" s="74"/>
    </row>
    <row r="21" spans="1:10" x14ac:dyDescent="0.2">
      <c r="A21" s="1"/>
      <c r="B21" s="4"/>
      <c r="C21" s="3"/>
      <c r="D21" s="12"/>
      <c r="E21" s="12"/>
      <c r="F21" s="12"/>
      <c r="G21" s="12"/>
      <c r="H21" s="12"/>
      <c r="I21" s="1"/>
      <c r="J21" s="1"/>
    </row>
    <row r="22" spans="1:10" s="163" customFormat="1" x14ac:dyDescent="0.2">
      <c r="A22" s="307" t="s">
        <v>275</v>
      </c>
      <c r="B22" s="307"/>
      <c r="C22" s="307"/>
      <c r="D22" s="307"/>
      <c r="E22" s="307"/>
      <c r="F22" s="307"/>
      <c r="G22" s="307"/>
      <c r="H22" s="307"/>
      <c r="I22" s="307"/>
      <c r="J22" s="307"/>
    </row>
    <row r="23" spans="1:10" x14ac:dyDescent="0.2">
      <c r="A23" s="1"/>
      <c r="B23" s="4"/>
      <c r="C23" s="3"/>
      <c r="D23" s="12"/>
      <c r="E23" s="12"/>
      <c r="F23" s="12"/>
      <c r="G23" s="12"/>
      <c r="H23" s="12"/>
      <c r="I23" s="1"/>
      <c r="J23" s="1"/>
    </row>
    <row r="24" spans="1:10" x14ac:dyDescent="0.2">
      <c r="A24" s="1"/>
      <c r="B24" s="4"/>
      <c r="C24" s="3"/>
      <c r="D24" s="12"/>
      <c r="E24" s="12"/>
      <c r="F24" s="12"/>
      <c r="G24" s="12"/>
      <c r="H24" s="12"/>
      <c r="I24" s="1"/>
      <c r="J24" s="1"/>
    </row>
    <row r="25" spans="1:10" x14ac:dyDescent="0.2">
      <c r="A25" s="1"/>
      <c r="B25" s="4"/>
      <c r="C25" s="3"/>
      <c r="D25" s="12"/>
      <c r="E25" s="12"/>
      <c r="F25" s="12"/>
      <c r="G25" s="12"/>
      <c r="H25" s="12"/>
      <c r="I25" s="1"/>
      <c r="J25" s="1"/>
    </row>
    <row r="26" spans="1:10" x14ac:dyDescent="0.2">
      <c r="A26" s="1"/>
      <c r="B26" s="4"/>
      <c r="C26" s="3"/>
      <c r="D26" s="12"/>
      <c r="E26" s="12"/>
      <c r="F26" s="12"/>
      <c r="G26" s="12"/>
      <c r="H26" s="12"/>
      <c r="I26" s="1"/>
      <c r="J26" s="1"/>
    </row>
    <row r="27" spans="1:10" s="238" customFormat="1" x14ac:dyDescent="0.2">
      <c r="A27" s="1"/>
      <c r="B27" s="4"/>
      <c r="C27" s="3"/>
      <c r="D27" s="12"/>
      <c r="E27" s="12"/>
      <c r="F27" s="12"/>
      <c r="G27" s="12"/>
      <c r="H27" s="12"/>
      <c r="I27" s="1"/>
      <c r="J27" s="1"/>
    </row>
    <row r="28" spans="1:10" s="238" customFormat="1" x14ac:dyDescent="0.2">
      <c r="A28" s="1"/>
      <c r="B28" s="4"/>
      <c r="C28" s="3"/>
      <c r="D28" s="12"/>
      <c r="E28" s="12"/>
      <c r="F28" s="12"/>
      <c r="G28" s="12"/>
      <c r="H28" s="12"/>
      <c r="I28" s="1"/>
      <c r="J28" s="1"/>
    </row>
    <row r="29" spans="1:10" s="238" customFormat="1" x14ac:dyDescent="0.2">
      <c r="A29" s="1"/>
      <c r="B29" s="4"/>
      <c r="C29" s="3"/>
      <c r="D29" s="12"/>
      <c r="E29" s="12"/>
      <c r="F29" s="12"/>
      <c r="G29" s="12"/>
      <c r="H29" s="12"/>
      <c r="I29" s="1"/>
      <c r="J29" s="1"/>
    </row>
    <row r="30" spans="1:10" s="238" customFormat="1" x14ac:dyDescent="0.2">
      <c r="A30" s="1"/>
      <c r="B30" s="4"/>
      <c r="C30" s="3"/>
      <c r="D30" s="12"/>
      <c r="E30" s="12"/>
      <c r="F30" s="12"/>
      <c r="G30" s="12"/>
      <c r="H30" s="12"/>
      <c r="I30" s="1"/>
      <c r="J30" s="1"/>
    </row>
    <row r="31" spans="1:10" s="238" customFormat="1" x14ac:dyDescent="0.2">
      <c r="A31" s="1"/>
      <c r="B31" s="4"/>
      <c r="C31" s="3"/>
      <c r="D31" s="12"/>
      <c r="E31" s="12"/>
      <c r="F31" s="12"/>
      <c r="G31" s="12"/>
      <c r="H31" s="12"/>
      <c r="I31" s="1"/>
      <c r="J31" s="1"/>
    </row>
    <row r="32" spans="1:10" x14ac:dyDescent="0.2">
      <c r="A32" s="1"/>
      <c r="B32" s="4"/>
      <c r="C32" s="3"/>
      <c r="D32" s="12"/>
      <c r="E32" s="12"/>
      <c r="F32" s="12"/>
      <c r="G32" s="12"/>
      <c r="H32" s="12"/>
      <c r="I32" s="1"/>
      <c r="J32" s="1"/>
    </row>
    <row r="33" spans="1:10" x14ac:dyDescent="0.2">
      <c r="A33" s="1"/>
      <c r="B33" s="4"/>
      <c r="C33" s="3"/>
      <c r="D33" s="12"/>
      <c r="E33" s="12"/>
      <c r="F33" s="12"/>
      <c r="G33" s="12"/>
      <c r="H33" s="12"/>
      <c r="I33" s="1"/>
      <c r="J33" s="1"/>
    </row>
    <row r="34" spans="1:10" x14ac:dyDescent="0.2">
      <c r="A34" s="1"/>
      <c r="B34" s="4"/>
      <c r="C34" s="3"/>
      <c r="D34" s="12"/>
      <c r="E34" s="12"/>
      <c r="F34" s="12"/>
      <c r="G34" s="12"/>
      <c r="H34" s="12"/>
      <c r="I34" s="1"/>
      <c r="J34" s="1"/>
    </row>
    <row r="35" spans="1:10" x14ac:dyDescent="0.2">
      <c r="A35" s="1"/>
      <c r="B35" s="4"/>
      <c r="C35" s="3"/>
      <c r="D35" s="12"/>
      <c r="E35" s="12"/>
      <c r="F35" s="12"/>
      <c r="G35" s="12"/>
      <c r="H35" s="12"/>
      <c r="I35" s="1"/>
      <c r="J35" s="1"/>
    </row>
    <row r="36" spans="1:10" x14ac:dyDescent="0.2">
      <c r="B36" s="307"/>
      <c r="C36" s="307"/>
      <c r="D36" s="331"/>
      <c r="E36" s="331"/>
    </row>
    <row r="37" spans="1:10" x14ac:dyDescent="0.2">
      <c r="A37" s="315" t="s">
        <v>73</v>
      </c>
      <c r="B37" s="316"/>
      <c r="C37" s="316"/>
      <c r="D37" s="316"/>
      <c r="E37" s="316"/>
      <c r="F37" s="316"/>
      <c r="G37" s="316"/>
      <c r="H37" s="316"/>
      <c r="I37" s="316"/>
      <c r="J37" s="317"/>
    </row>
    <row r="38" spans="1:10" x14ac:dyDescent="0.2">
      <c r="A38" s="318" t="s">
        <v>102</v>
      </c>
      <c r="B38" s="319"/>
      <c r="C38" s="319"/>
      <c r="D38" s="319"/>
      <c r="E38" s="319"/>
      <c r="F38" s="319"/>
      <c r="G38" s="319"/>
      <c r="H38" s="319"/>
      <c r="I38" s="319"/>
      <c r="J38" s="320"/>
    </row>
    <row r="39" spans="1:10" x14ac:dyDescent="0.2">
      <c r="A39" s="321" t="s">
        <v>130</v>
      </c>
      <c r="B39" s="322"/>
      <c r="C39" s="322"/>
      <c r="D39" s="322"/>
      <c r="E39" s="322"/>
      <c r="F39" s="322"/>
      <c r="G39" s="322"/>
      <c r="H39" s="322"/>
      <c r="I39" s="322"/>
      <c r="J39" s="323"/>
    </row>
    <row r="40" spans="1:10" x14ac:dyDescent="0.2">
      <c r="A40" s="324" t="s">
        <v>129</v>
      </c>
      <c r="B40" s="325"/>
      <c r="C40" s="325"/>
      <c r="D40" s="325"/>
      <c r="E40" s="325"/>
      <c r="F40" s="325"/>
      <c r="G40" s="325"/>
      <c r="H40" s="325"/>
      <c r="I40" s="325"/>
      <c r="J40" s="326"/>
    </row>
  </sheetData>
  <protectedRanges>
    <protectedRange sqref="B16:D21 B23:D35" name="Rango1_1"/>
  </protectedRanges>
  <mergeCells count="18">
    <mergeCell ref="A13:C13"/>
    <mergeCell ref="A3:J3"/>
    <mergeCell ref="A4:J4"/>
    <mergeCell ref="A5:J5"/>
    <mergeCell ref="A6:J6"/>
    <mergeCell ref="C10:H10"/>
    <mergeCell ref="A37:J37"/>
    <mergeCell ref="A38:J38"/>
    <mergeCell ref="A39:J39"/>
    <mergeCell ref="A40:J40"/>
    <mergeCell ref="D14:H14"/>
    <mergeCell ref="A14:A15"/>
    <mergeCell ref="B14:B15"/>
    <mergeCell ref="C14:C15"/>
    <mergeCell ref="I14:J14"/>
    <mergeCell ref="B36:E36"/>
    <mergeCell ref="A22:J22"/>
    <mergeCell ref="B16:J19"/>
  </mergeCells>
  <printOptions horizontalCentered="1"/>
  <pageMargins left="0.43307086614173229" right="0.15748031496062992" top="0.74803149606299213" bottom="0.74803149606299213" header="0.31496062992125984" footer="0.31496062992125984"/>
  <pageSetup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2"/>
  <sheetViews>
    <sheetView showGridLines="0" view="pageBreakPreview" zoomScale="60" zoomScaleNormal="85" workbookViewId="0">
      <selection activeCell="B26" sqref="B26"/>
    </sheetView>
  </sheetViews>
  <sheetFormatPr baseColWidth="10" defaultRowHeight="12.75" x14ac:dyDescent="0.2"/>
  <cols>
    <col min="1" max="1" width="11.42578125" style="9"/>
    <col min="2" max="2" width="31.28515625" style="9" customWidth="1"/>
    <col min="3" max="3" width="17" style="9" customWidth="1"/>
    <col min="4" max="4" width="18.42578125" style="9" customWidth="1"/>
    <col min="5" max="5" width="17.5703125" style="9" customWidth="1"/>
    <col min="6" max="6" width="16" style="9" customWidth="1"/>
    <col min="7" max="7" width="16.28515625" style="9" customWidth="1"/>
    <col min="8" max="16384" width="11.42578125" style="9"/>
  </cols>
  <sheetData>
    <row r="1" spans="1:11" x14ac:dyDescent="0.2">
      <c r="E1" s="17"/>
      <c r="F1" s="17"/>
      <c r="G1" s="155" t="s">
        <v>117</v>
      </c>
    </row>
    <row r="2" spans="1:11" s="209" customFormat="1" x14ac:dyDescent="0.2">
      <c r="E2" s="17"/>
      <c r="F2" s="17"/>
      <c r="G2" s="211"/>
    </row>
    <row r="3" spans="1:11" ht="15.75" customHeight="1" x14ac:dyDescent="0.2">
      <c r="A3" s="312" t="s">
        <v>18</v>
      </c>
      <c r="B3" s="312"/>
      <c r="C3" s="312"/>
      <c r="D3" s="312"/>
      <c r="E3" s="312"/>
      <c r="F3" s="312"/>
      <c r="G3" s="312"/>
    </row>
    <row r="4" spans="1:11" x14ac:dyDescent="0.2">
      <c r="A4" s="312" t="s">
        <v>17</v>
      </c>
      <c r="B4" s="312"/>
      <c r="C4" s="312"/>
      <c r="D4" s="312"/>
      <c r="E4" s="312"/>
      <c r="F4" s="312"/>
      <c r="G4" s="312"/>
    </row>
    <row r="5" spans="1:11" x14ac:dyDescent="0.2">
      <c r="A5" s="313" t="s">
        <v>16</v>
      </c>
      <c r="B5" s="313"/>
      <c r="C5" s="313"/>
      <c r="D5" s="313"/>
      <c r="E5" s="313"/>
      <c r="F5" s="313"/>
      <c r="G5" s="313"/>
    </row>
    <row r="6" spans="1:11" x14ac:dyDescent="0.2">
      <c r="A6" s="354" t="s">
        <v>3</v>
      </c>
      <c r="B6" s="354"/>
      <c r="C6" s="354"/>
      <c r="D6" s="354"/>
      <c r="E6" s="354"/>
      <c r="F6" s="354"/>
      <c r="G6" s="354"/>
      <c r="H6" s="10"/>
      <c r="I6" s="10"/>
      <c r="J6" s="10"/>
      <c r="K6" s="10"/>
    </row>
    <row r="7" spans="1:11" x14ac:dyDescent="0.2">
      <c r="A7" s="95" t="s">
        <v>274</v>
      </c>
      <c r="B7" s="95"/>
      <c r="C7" s="312" t="s">
        <v>353</v>
      </c>
      <c r="D7" s="312"/>
      <c r="E7" s="312"/>
      <c r="F7" s="63"/>
      <c r="G7" s="63"/>
      <c r="H7" s="10"/>
      <c r="I7" s="10"/>
      <c r="J7" s="10"/>
      <c r="K7" s="10"/>
    </row>
    <row r="8" spans="1:11" x14ac:dyDescent="0.2">
      <c r="A8" s="63"/>
      <c r="B8" s="63"/>
      <c r="C8" s="63"/>
      <c r="D8" s="63"/>
      <c r="E8" s="63"/>
      <c r="F8" s="63"/>
      <c r="G8" s="63"/>
      <c r="H8" s="10"/>
      <c r="I8" s="10"/>
      <c r="J8" s="10"/>
      <c r="K8" s="10"/>
    </row>
    <row r="9" spans="1:11" x14ac:dyDescent="0.2">
      <c r="A9" s="83" t="s">
        <v>8</v>
      </c>
      <c r="B9" s="83"/>
      <c r="C9" s="65"/>
      <c r="D9" s="65"/>
      <c r="E9" s="65"/>
      <c r="H9" s="10"/>
      <c r="I9" s="10"/>
      <c r="J9" s="10"/>
      <c r="K9" s="10"/>
    </row>
    <row r="10" spans="1:11" ht="25.5" x14ac:dyDescent="0.2">
      <c r="A10" s="119" t="s">
        <v>14</v>
      </c>
      <c r="B10" s="129" t="s">
        <v>13</v>
      </c>
      <c r="C10" s="120" t="s">
        <v>11</v>
      </c>
      <c r="D10" s="120" t="s">
        <v>12</v>
      </c>
      <c r="E10" s="120" t="s">
        <v>24</v>
      </c>
      <c r="F10" s="120" t="s">
        <v>23</v>
      </c>
      <c r="G10" s="120" t="s">
        <v>22</v>
      </c>
    </row>
    <row r="11" spans="1:11" x14ac:dyDescent="0.2">
      <c r="A11" s="5"/>
      <c r="B11" s="332" t="s">
        <v>503</v>
      </c>
      <c r="C11" s="333"/>
      <c r="D11" s="333"/>
      <c r="E11" s="333"/>
      <c r="F11" s="333"/>
      <c r="G11" s="334"/>
    </row>
    <row r="12" spans="1:11" x14ac:dyDescent="0.2">
      <c r="A12" s="5"/>
      <c r="B12" s="335"/>
      <c r="C12" s="336"/>
      <c r="D12" s="336"/>
      <c r="E12" s="336"/>
      <c r="F12" s="336"/>
      <c r="G12" s="337"/>
    </row>
    <row r="13" spans="1:11" x14ac:dyDescent="0.2">
      <c r="A13" s="5"/>
      <c r="B13" s="335"/>
      <c r="C13" s="336"/>
      <c r="D13" s="336"/>
      <c r="E13" s="336"/>
      <c r="F13" s="336"/>
      <c r="G13" s="337"/>
    </row>
    <row r="14" spans="1:11" x14ac:dyDescent="0.2">
      <c r="A14" s="5"/>
      <c r="B14" s="335"/>
      <c r="C14" s="336"/>
      <c r="D14" s="336"/>
      <c r="E14" s="336"/>
      <c r="F14" s="336"/>
      <c r="G14" s="337"/>
    </row>
    <row r="15" spans="1:11" s="60" customFormat="1" x14ac:dyDescent="0.2">
      <c r="A15" s="74"/>
      <c r="B15" s="130" t="s">
        <v>72</v>
      </c>
      <c r="C15" s="23">
        <f>SUM(C11:C14)</f>
        <v>0</v>
      </c>
      <c r="D15" s="22"/>
      <c r="E15" s="22"/>
      <c r="F15" s="22"/>
      <c r="G15" s="74"/>
    </row>
    <row r="16" spans="1:11" x14ac:dyDescent="0.2">
      <c r="A16" s="1"/>
      <c r="B16" s="4"/>
      <c r="C16" s="3"/>
      <c r="D16" s="12"/>
      <c r="E16" s="12"/>
      <c r="F16" s="12"/>
      <c r="G16" s="1"/>
    </row>
    <row r="17" spans="1:10" x14ac:dyDescent="0.2">
      <c r="A17" s="307" t="s">
        <v>275</v>
      </c>
      <c r="B17" s="307"/>
      <c r="C17" s="307"/>
      <c r="D17" s="307"/>
      <c r="E17" s="307"/>
      <c r="F17" s="307"/>
      <c r="G17" s="307"/>
      <c r="H17" s="183"/>
      <c r="I17" s="183"/>
      <c r="J17" s="183"/>
    </row>
    <row r="18" spans="1:10" x14ac:dyDescent="0.2">
      <c r="A18" s="1"/>
      <c r="B18" s="4"/>
      <c r="C18" s="3"/>
      <c r="D18" s="12"/>
      <c r="E18" s="12"/>
      <c r="F18" s="12"/>
      <c r="G18" s="1"/>
    </row>
    <row r="19" spans="1:10" x14ac:dyDescent="0.2">
      <c r="A19" s="1"/>
      <c r="B19" s="4"/>
      <c r="C19" s="3"/>
      <c r="D19" s="12"/>
      <c r="E19" s="12"/>
      <c r="F19" s="12"/>
      <c r="G19" s="1"/>
    </row>
    <row r="20" spans="1:10" x14ac:dyDescent="0.2">
      <c r="A20" s="1"/>
      <c r="B20" s="4"/>
      <c r="C20" s="3"/>
      <c r="D20" s="12"/>
      <c r="E20" s="12"/>
      <c r="F20" s="12"/>
      <c r="G20" s="1"/>
    </row>
    <row r="29" spans="1:10" s="238" customFormat="1" x14ac:dyDescent="0.2"/>
    <row r="30" spans="1:10" s="238" customFormat="1" x14ac:dyDescent="0.2"/>
    <row r="34" spans="1:11" x14ac:dyDescent="0.2">
      <c r="B34" s="55"/>
      <c r="C34" s="55"/>
      <c r="D34" s="56"/>
      <c r="E34" s="56"/>
      <c r="F34" s="56"/>
    </row>
    <row r="35" spans="1:11" x14ac:dyDescent="0.2">
      <c r="A35" s="315" t="s">
        <v>73</v>
      </c>
      <c r="B35" s="316"/>
      <c r="C35" s="316"/>
      <c r="D35" s="316"/>
      <c r="E35" s="316"/>
      <c r="F35" s="316"/>
      <c r="G35" s="317"/>
    </row>
    <row r="36" spans="1:11" x14ac:dyDescent="0.2">
      <c r="A36" s="345" t="s">
        <v>102</v>
      </c>
      <c r="B36" s="294"/>
      <c r="C36" s="294"/>
      <c r="D36" s="294"/>
      <c r="E36" s="294"/>
      <c r="F36" s="294"/>
      <c r="G36" s="346"/>
    </row>
    <row r="37" spans="1:11" x14ac:dyDescent="0.2">
      <c r="A37" s="295" t="s">
        <v>103</v>
      </c>
      <c r="B37" s="296"/>
      <c r="C37" s="296"/>
      <c r="D37" s="296"/>
      <c r="E37" s="296"/>
      <c r="F37" s="296"/>
      <c r="G37" s="347"/>
    </row>
    <row r="38" spans="1:11" x14ac:dyDescent="0.2">
      <c r="A38" s="348" t="s">
        <v>131</v>
      </c>
      <c r="B38" s="349"/>
      <c r="C38" s="349"/>
      <c r="D38" s="349"/>
      <c r="E38" s="349"/>
      <c r="F38" s="349"/>
      <c r="G38" s="350"/>
      <c r="H38" s="10"/>
      <c r="I38" s="10"/>
      <c r="J38" s="10"/>
      <c r="K38" s="10"/>
    </row>
    <row r="39" spans="1:11" x14ac:dyDescent="0.2">
      <c r="A39" s="351" t="s">
        <v>132</v>
      </c>
      <c r="B39" s="352"/>
      <c r="C39" s="352"/>
      <c r="D39" s="352"/>
      <c r="E39" s="352"/>
      <c r="F39" s="352"/>
      <c r="G39" s="353"/>
    </row>
    <row r="40" spans="1:11" x14ac:dyDescent="0.2">
      <c r="A40" s="339" t="s">
        <v>133</v>
      </c>
      <c r="B40" s="340"/>
      <c r="C40" s="340"/>
      <c r="D40" s="340"/>
      <c r="E40" s="340"/>
      <c r="F40" s="340"/>
      <c r="G40" s="341"/>
    </row>
    <row r="41" spans="1:11" x14ac:dyDescent="0.2">
      <c r="A41" s="339" t="s">
        <v>134</v>
      </c>
      <c r="B41" s="340"/>
      <c r="C41" s="340"/>
      <c r="D41" s="340"/>
      <c r="E41" s="340"/>
      <c r="F41" s="340"/>
      <c r="G41" s="341"/>
    </row>
    <row r="42" spans="1:11" x14ac:dyDescent="0.2">
      <c r="A42" s="342" t="s">
        <v>135</v>
      </c>
      <c r="B42" s="343"/>
      <c r="C42" s="343"/>
      <c r="D42" s="343"/>
      <c r="E42" s="343"/>
      <c r="F42" s="343"/>
      <c r="G42" s="344"/>
    </row>
  </sheetData>
  <protectedRanges>
    <protectedRange sqref="B11:D16 B18:D20" name="Rango1_1"/>
  </protectedRanges>
  <mergeCells count="15">
    <mergeCell ref="A17:G17"/>
    <mergeCell ref="A3:G3"/>
    <mergeCell ref="A4:G4"/>
    <mergeCell ref="A5:G5"/>
    <mergeCell ref="A6:G6"/>
    <mergeCell ref="B11:G14"/>
    <mergeCell ref="C7:E7"/>
    <mergeCell ref="A40:G40"/>
    <mergeCell ref="A41:G41"/>
    <mergeCell ref="A42:G42"/>
    <mergeCell ref="A35:G35"/>
    <mergeCell ref="A36:G36"/>
    <mergeCell ref="A37:G37"/>
    <mergeCell ref="A38:G38"/>
    <mergeCell ref="A39:G39"/>
  </mergeCells>
  <pageMargins left="1.4960629921259843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42"/>
  <sheetViews>
    <sheetView showGridLines="0" view="pageBreakPreview" zoomScale="60" zoomScaleNormal="130" workbookViewId="0">
      <selection activeCell="B29" sqref="B29"/>
    </sheetView>
  </sheetViews>
  <sheetFormatPr baseColWidth="10" defaultRowHeight="12.75" x14ac:dyDescent="0.2"/>
  <cols>
    <col min="1" max="1" width="11.42578125" style="84"/>
    <col min="2" max="2" width="38.7109375" style="84" customWidth="1"/>
    <col min="3" max="3" width="19.5703125" style="84" customWidth="1"/>
    <col min="4" max="4" width="20" style="84" customWidth="1"/>
    <col min="5" max="5" width="25.28515625" style="84" customWidth="1"/>
    <col min="6" max="16384" width="11.42578125" style="84"/>
  </cols>
  <sheetData>
    <row r="1" spans="1:6" x14ac:dyDescent="0.2">
      <c r="E1" s="99" t="s">
        <v>118</v>
      </c>
      <c r="F1" s="90"/>
    </row>
    <row r="2" spans="1:6" s="212" customFormat="1" x14ac:dyDescent="0.2">
      <c r="E2" s="99"/>
      <c r="F2" s="90"/>
    </row>
    <row r="3" spans="1:6" ht="15.75" customHeight="1" x14ac:dyDescent="0.2">
      <c r="A3" s="355" t="s">
        <v>18</v>
      </c>
      <c r="B3" s="355"/>
      <c r="C3" s="355"/>
      <c r="D3" s="355"/>
      <c r="E3" s="355"/>
    </row>
    <row r="4" spans="1:6" x14ac:dyDescent="0.2">
      <c r="A4" s="355" t="s">
        <v>17</v>
      </c>
      <c r="B4" s="355"/>
      <c r="C4" s="355"/>
      <c r="D4" s="355"/>
      <c r="E4" s="355"/>
    </row>
    <row r="5" spans="1:6" x14ac:dyDescent="0.2">
      <c r="A5" s="356" t="s">
        <v>16</v>
      </c>
      <c r="B5" s="356"/>
      <c r="C5" s="356"/>
      <c r="D5" s="356"/>
      <c r="E5" s="356"/>
    </row>
    <row r="6" spans="1:6" x14ac:dyDescent="0.2">
      <c r="A6" s="356" t="s">
        <v>25</v>
      </c>
      <c r="B6" s="356"/>
      <c r="C6" s="356"/>
      <c r="D6" s="356"/>
      <c r="E6" s="356"/>
    </row>
    <row r="7" spans="1:6" x14ac:dyDescent="0.2">
      <c r="A7" s="103"/>
      <c r="B7" s="103"/>
      <c r="C7" s="103"/>
      <c r="D7" s="103"/>
      <c r="E7" s="103"/>
    </row>
    <row r="8" spans="1:6" x14ac:dyDescent="0.2">
      <c r="A8" s="361" t="s">
        <v>355</v>
      </c>
      <c r="B8" s="361"/>
      <c r="C8" s="361"/>
      <c r="D8" s="361"/>
      <c r="E8" s="103"/>
    </row>
    <row r="9" spans="1:6" x14ac:dyDescent="0.2">
      <c r="A9" s="107"/>
      <c r="B9" s="107"/>
      <c r="C9" s="107"/>
      <c r="D9" s="107"/>
      <c r="E9" s="103"/>
    </row>
    <row r="10" spans="1:6" x14ac:dyDescent="0.2">
      <c r="A10" s="357" t="s">
        <v>7</v>
      </c>
      <c r="B10" s="357"/>
      <c r="C10" s="100"/>
      <c r="D10" s="100"/>
      <c r="E10" s="100"/>
    </row>
    <row r="11" spans="1:6" s="104" customFormat="1" ht="21.75" customHeight="1" x14ac:dyDescent="0.2">
      <c r="A11" s="108" t="s">
        <v>14</v>
      </c>
      <c r="B11" s="109" t="s">
        <v>13</v>
      </c>
      <c r="C11" s="110" t="s">
        <v>11</v>
      </c>
      <c r="D11" s="110" t="s">
        <v>12</v>
      </c>
      <c r="E11" s="110" t="s">
        <v>26</v>
      </c>
    </row>
    <row r="12" spans="1:6" x14ac:dyDescent="0.2">
      <c r="A12" s="85"/>
      <c r="B12" s="368" t="s">
        <v>356</v>
      </c>
      <c r="C12" s="369"/>
      <c r="D12" s="369"/>
      <c r="E12" s="370"/>
    </row>
    <row r="13" spans="1:6" x14ac:dyDescent="0.2">
      <c r="A13" s="85"/>
      <c r="B13" s="371"/>
      <c r="C13" s="372"/>
      <c r="D13" s="372"/>
      <c r="E13" s="373"/>
    </row>
    <row r="14" spans="1:6" x14ac:dyDescent="0.2">
      <c r="A14" s="85"/>
      <c r="B14" s="371"/>
      <c r="C14" s="372"/>
      <c r="D14" s="372"/>
      <c r="E14" s="373"/>
    </row>
    <row r="15" spans="1:6" x14ac:dyDescent="0.2">
      <c r="A15" s="85"/>
      <c r="B15" s="371"/>
      <c r="C15" s="372"/>
      <c r="D15" s="372"/>
      <c r="E15" s="373"/>
    </row>
    <row r="16" spans="1:6" s="104" customFormat="1" x14ac:dyDescent="0.2">
      <c r="A16" s="131"/>
      <c r="B16" s="132" t="s">
        <v>1</v>
      </c>
      <c r="C16" s="106">
        <f>SUM(C12:C15)</f>
        <v>0</v>
      </c>
      <c r="D16" s="133"/>
      <c r="E16" s="133"/>
    </row>
    <row r="17" spans="1:7" x14ac:dyDescent="0.2">
      <c r="B17" s="362"/>
      <c r="C17" s="362"/>
      <c r="D17" s="363"/>
      <c r="E17" s="363"/>
    </row>
    <row r="18" spans="1:7" s="165" customFormat="1" x14ac:dyDescent="0.2">
      <c r="A18" s="367" t="s">
        <v>275</v>
      </c>
      <c r="B18" s="367"/>
      <c r="C18" s="367"/>
      <c r="D18" s="367"/>
      <c r="E18" s="367"/>
      <c r="F18" s="183"/>
      <c r="G18" s="183"/>
    </row>
    <row r="19" spans="1:7" s="207" customFormat="1" x14ac:dyDescent="0.2">
      <c r="A19" s="208"/>
      <c r="B19" s="208"/>
      <c r="C19" s="208"/>
      <c r="D19" s="208"/>
      <c r="E19" s="208"/>
      <c r="F19" s="183"/>
      <c r="G19" s="183"/>
    </row>
    <row r="20" spans="1:7" s="207" customFormat="1" x14ac:dyDescent="0.2">
      <c r="A20" s="208"/>
      <c r="B20" s="208"/>
      <c r="C20" s="208"/>
      <c r="D20" s="208"/>
      <c r="E20" s="208"/>
      <c r="F20" s="183"/>
      <c r="G20" s="183"/>
    </row>
    <row r="21" spans="1:7" s="207" customFormat="1" x14ac:dyDescent="0.2">
      <c r="A21" s="208"/>
      <c r="B21" s="208"/>
      <c r="C21" s="208"/>
      <c r="D21" s="208"/>
      <c r="E21" s="208"/>
      <c r="F21" s="183"/>
      <c r="G21" s="183"/>
    </row>
    <row r="22" spans="1:7" s="207" customFormat="1" x14ac:dyDescent="0.2">
      <c r="A22" s="208"/>
      <c r="B22" s="208"/>
      <c r="C22" s="208"/>
      <c r="D22" s="208"/>
      <c r="E22" s="208"/>
      <c r="F22" s="183"/>
      <c r="G22" s="183"/>
    </row>
    <row r="23" spans="1:7" s="239" customFormat="1" x14ac:dyDescent="0.2">
      <c r="A23" s="240"/>
      <c r="B23" s="240"/>
      <c r="C23" s="240"/>
      <c r="D23" s="240"/>
      <c r="E23" s="240"/>
      <c r="F23" s="183"/>
      <c r="G23" s="183"/>
    </row>
    <row r="24" spans="1:7" s="239" customFormat="1" x14ac:dyDescent="0.2">
      <c r="A24" s="240"/>
      <c r="B24" s="240"/>
      <c r="C24" s="240"/>
      <c r="D24" s="240"/>
      <c r="E24" s="240"/>
      <c r="F24" s="183"/>
      <c r="G24" s="183"/>
    </row>
    <row r="25" spans="1:7" s="239" customFormat="1" x14ac:dyDescent="0.2">
      <c r="A25" s="240"/>
      <c r="B25" s="240"/>
      <c r="C25" s="240"/>
      <c r="D25" s="240"/>
      <c r="E25" s="240"/>
      <c r="F25" s="183"/>
      <c r="G25" s="183"/>
    </row>
    <row r="26" spans="1:7" s="239" customFormat="1" x14ac:dyDescent="0.2">
      <c r="A26" s="240"/>
      <c r="B26" s="240"/>
      <c r="C26" s="240"/>
      <c r="D26" s="240"/>
      <c r="E26" s="240"/>
      <c r="F26" s="183"/>
      <c r="G26" s="183"/>
    </row>
    <row r="27" spans="1:7" s="239" customFormat="1" x14ac:dyDescent="0.2">
      <c r="A27" s="240"/>
      <c r="B27" s="240"/>
      <c r="C27" s="240"/>
      <c r="D27" s="240"/>
      <c r="E27" s="240"/>
      <c r="F27" s="183"/>
      <c r="G27" s="183"/>
    </row>
    <row r="28" spans="1:7" x14ac:dyDescent="0.2">
      <c r="B28" s="114"/>
      <c r="C28" s="114"/>
    </row>
    <row r="29" spans="1:7" x14ac:dyDescent="0.2">
      <c r="B29" s="114"/>
      <c r="C29" s="114"/>
    </row>
    <row r="30" spans="1:7" x14ac:dyDescent="0.2">
      <c r="B30" s="114"/>
      <c r="C30" s="114"/>
    </row>
    <row r="31" spans="1:7" x14ac:dyDescent="0.2">
      <c r="B31" s="114"/>
      <c r="C31" s="114"/>
    </row>
    <row r="32" spans="1:7" x14ac:dyDescent="0.2">
      <c r="B32" s="114"/>
      <c r="C32" s="114"/>
    </row>
    <row r="33" spans="1:5" x14ac:dyDescent="0.2">
      <c r="B33" s="114"/>
      <c r="C33" s="114"/>
    </row>
    <row r="34" spans="1:5" x14ac:dyDescent="0.2">
      <c r="B34" s="114"/>
      <c r="C34" s="114"/>
    </row>
    <row r="35" spans="1:5" x14ac:dyDescent="0.2">
      <c r="B35" s="114"/>
      <c r="C35" s="114"/>
    </row>
    <row r="36" spans="1:5" x14ac:dyDescent="0.2">
      <c r="B36" s="111"/>
      <c r="C36" s="111"/>
      <c r="D36" s="112"/>
      <c r="E36" s="112"/>
    </row>
    <row r="37" spans="1:5" ht="15" customHeight="1" x14ac:dyDescent="0.2">
      <c r="A37" s="315" t="s">
        <v>73</v>
      </c>
      <c r="B37" s="316"/>
      <c r="C37" s="316"/>
      <c r="D37" s="316"/>
      <c r="E37" s="317"/>
    </row>
    <row r="38" spans="1:5" ht="15" customHeight="1" x14ac:dyDescent="0.2">
      <c r="A38" s="293" t="s">
        <v>74</v>
      </c>
      <c r="B38" s="294"/>
      <c r="C38" s="294"/>
      <c r="D38" s="294"/>
      <c r="E38" s="346"/>
    </row>
    <row r="39" spans="1:5" ht="15" customHeight="1" x14ac:dyDescent="0.2">
      <c r="A39" s="295" t="s">
        <v>75</v>
      </c>
      <c r="B39" s="296"/>
      <c r="C39" s="296"/>
      <c r="D39" s="296"/>
      <c r="E39" s="347"/>
    </row>
    <row r="40" spans="1:5" ht="15" customHeight="1" x14ac:dyDescent="0.2">
      <c r="A40" s="295" t="s">
        <v>86</v>
      </c>
      <c r="B40" s="296"/>
      <c r="C40" s="296"/>
      <c r="D40" s="296"/>
      <c r="E40" s="347"/>
    </row>
    <row r="41" spans="1:5" ht="15" customHeight="1" x14ac:dyDescent="0.2">
      <c r="A41" s="364" t="s">
        <v>87</v>
      </c>
      <c r="B41" s="365"/>
      <c r="C41" s="365"/>
      <c r="D41" s="365"/>
      <c r="E41" s="366"/>
    </row>
    <row r="42" spans="1:5" ht="15" customHeight="1" x14ac:dyDescent="0.2">
      <c r="A42" s="358" t="s">
        <v>88</v>
      </c>
      <c r="B42" s="359"/>
      <c r="C42" s="359"/>
      <c r="D42" s="359"/>
      <c r="E42" s="360"/>
    </row>
  </sheetData>
  <protectedRanges>
    <protectedRange sqref="B12:D16" name="Rango1_1"/>
  </protectedRanges>
  <mergeCells count="15">
    <mergeCell ref="A42:E42"/>
    <mergeCell ref="A8:D8"/>
    <mergeCell ref="B17:E17"/>
    <mergeCell ref="A37:E37"/>
    <mergeCell ref="A38:E38"/>
    <mergeCell ref="A39:E39"/>
    <mergeCell ref="A40:E40"/>
    <mergeCell ref="A41:E41"/>
    <mergeCell ref="A18:E18"/>
    <mergeCell ref="B12:E15"/>
    <mergeCell ref="A3:E3"/>
    <mergeCell ref="A4:E4"/>
    <mergeCell ref="A5:E5"/>
    <mergeCell ref="A6:E6"/>
    <mergeCell ref="A10:B10"/>
  </mergeCells>
  <printOptions horizontalCentered="1"/>
  <pageMargins left="0.27559055118110237" right="0.23622047244094491" top="0.74803149606299213" bottom="0.74803149606299213" header="0.31496062992125984" footer="0.31496062992125984"/>
  <pageSetup orientation="landscape" r:id="rId1"/>
  <headerFooter>
    <oddFooter>&amp;CHoja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2"/>
  <sheetViews>
    <sheetView showGridLines="0" view="pageBreakPreview" zoomScale="60" zoomScaleNormal="100" workbookViewId="0">
      <selection activeCell="F39" sqref="F39"/>
    </sheetView>
  </sheetViews>
  <sheetFormatPr baseColWidth="10" defaultRowHeight="14.25" x14ac:dyDescent="0.2"/>
  <cols>
    <col min="1" max="1" width="11.42578125" style="15"/>
    <col min="2" max="2" width="34.85546875" style="15" customWidth="1"/>
    <col min="3" max="3" width="24.5703125" style="15" customWidth="1"/>
    <col min="4" max="4" width="18.7109375" style="15" customWidth="1"/>
    <col min="5" max="5" width="17.42578125" style="15" customWidth="1"/>
    <col min="6" max="6" width="18.28515625" style="15" customWidth="1"/>
    <col min="7" max="16384" width="11.42578125" style="15"/>
  </cols>
  <sheetData>
    <row r="1" spans="1:6" ht="15.75" x14ac:dyDescent="0.25">
      <c r="A1" s="66"/>
      <c r="B1" s="66"/>
      <c r="C1" s="66"/>
      <c r="D1" s="66"/>
      <c r="E1" s="17"/>
      <c r="F1" s="115" t="s">
        <v>119</v>
      </c>
    </row>
    <row r="2" spans="1:6" ht="15.75" x14ac:dyDescent="0.25">
      <c r="A2" s="209"/>
      <c r="B2" s="209"/>
      <c r="C2" s="209"/>
      <c r="D2" s="209"/>
      <c r="E2" s="17"/>
      <c r="F2" s="115"/>
    </row>
    <row r="3" spans="1:6" ht="15.75" customHeight="1" x14ac:dyDescent="0.2">
      <c r="A3" s="398" t="s">
        <v>18</v>
      </c>
      <c r="B3" s="398"/>
      <c r="C3" s="398"/>
      <c r="D3" s="398"/>
      <c r="E3" s="398"/>
      <c r="F3" s="398"/>
    </row>
    <row r="4" spans="1:6" ht="15" x14ac:dyDescent="0.2">
      <c r="A4" s="398" t="s">
        <v>17</v>
      </c>
      <c r="B4" s="398"/>
      <c r="C4" s="398"/>
      <c r="D4" s="398"/>
      <c r="E4" s="398"/>
      <c r="F4" s="398"/>
    </row>
    <row r="5" spans="1:6" ht="15" x14ac:dyDescent="0.25">
      <c r="A5" s="399" t="s">
        <v>16</v>
      </c>
      <c r="B5" s="399"/>
      <c r="C5" s="399"/>
      <c r="D5" s="399"/>
      <c r="E5" s="399"/>
      <c r="F5" s="399"/>
    </row>
    <row r="6" spans="1:6" ht="15" x14ac:dyDescent="0.25">
      <c r="A6" s="399" t="s">
        <v>58</v>
      </c>
      <c r="B6" s="399"/>
      <c r="C6" s="399"/>
      <c r="D6" s="399"/>
      <c r="E6" s="399"/>
      <c r="F6" s="399"/>
    </row>
    <row r="7" spans="1:6" ht="15" x14ac:dyDescent="0.25">
      <c r="A7" s="58"/>
      <c r="B7" s="58"/>
      <c r="C7" s="58"/>
      <c r="D7" s="58"/>
      <c r="E7" s="58"/>
      <c r="F7" s="58"/>
    </row>
    <row r="8" spans="1:6" ht="15" x14ac:dyDescent="0.25">
      <c r="A8" s="58"/>
      <c r="B8" s="58"/>
      <c r="C8" s="58"/>
      <c r="D8" s="58"/>
      <c r="E8" s="58"/>
      <c r="F8" s="58"/>
    </row>
    <row r="9" spans="1:6" ht="15" customHeight="1" x14ac:dyDescent="0.2">
      <c r="A9" s="361" t="s">
        <v>355</v>
      </c>
      <c r="B9" s="361"/>
      <c r="C9" s="361"/>
      <c r="D9" s="361"/>
      <c r="E9" s="361"/>
      <c r="F9" s="361"/>
    </row>
    <row r="10" spans="1:6" x14ac:dyDescent="0.2">
      <c r="A10" s="66"/>
      <c r="B10" s="66"/>
      <c r="C10" s="66"/>
      <c r="D10" s="66"/>
      <c r="E10" s="21"/>
      <c r="F10" s="66"/>
    </row>
    <row r="11" spans="1:6" x14ac:dyDescent="0.2">
      <c r="A11" s="66"/>
      <c r="B11" s="66"/>
      <c r="C11" s="66"/>
      <c r="D11" s="66"/>
      <c r="E11" s="21"/>
      <c r="F11" s="66"/>
    </row>
    <row r="12" spans="1:6" x14ac:dyDescent="0.2">
      <c r="A12" s="30" t="s">
        <v>37</v>
      </c>
      <c r="B12" s="10"/>
      <c r="C12" s="10"/>
      <c r="D12" s="10"/>
      <c r="E12" s="29"/>
      <c r="F12" s="10"/>
    </row>
    <row r="13" spans="1:6" x14ac:dyDescent="0.2">
      <c r="A13" s="119" t="s">
        <v>14</v>
      </c>
      <c r="B13" s="119" t="s">
        <v>32</v>
      </c>
      <c r="C13" s="119" t="s">
        <v>36</v>
      </c>
      <c r="D13" s="119" t="s">
        <v>35</v>
      </c>
      <c r="E13" s="120" t="s">
        <v>34</v>
      </c>
      <c r="F13" s="120" t="s">
        <v>33</v>
      </c>
    </row>
    <row r="14" spans="1:6" x14ac:dyDescent="0.2">
      <c r="A14" s="6"/>
      <c r="B14" s="6"/>
      <c r="C14" s="6"/>
      <c r="D14" s="6"/>
      <c r="E14" s="28"/>
      <c r="F14" s="6"/>
    </row>
    <row r="15" spans="1:6" x14ac:dyDescent="0.2">
      <c r="A15" s="6"/>
      <c r="B15" s="6"/>
      <c r="C15" s="6"/>
      <c r="D15" s="6"/>
      <c r="E15" s="28"/>
      <c r="F15" s="6"/>
    </row>
    <row r="16" spans="1:6" x14ac:dyDescent="0.2">
      <c r="A16" s="6"/>
      <c r="B16" s="6"/>
      <c r="C16" s="6"/>
      <c r="D16" s="6"/>
      <c r="E16" s="28"/>
      <c r="F16" s="6"/>
    </row>
    <row r="17" spans="1:6" x14ac:dyDescent="0.2">
      <c r="A17" s="1"/>
      <c r="B17" s="1"/>
      <c r="C17" s="1"/>
      <c r="D17" s="1"/>
      <c r="E17" s="27"/>
      <c r="F17" s="1"/>
    </row>
    <row r="18" spans="1:6" x14ac:dyDescent="0.2">
      <c r="A18" s="66"/>
      <c r="B18" s="66"/>
      <c r="C18" s="66"/>
      <c r="D18" s="66"/>
      <c r="E18" s="21"/>
      <c r="F18" s="66"/>
    </row>
    <row r="19" spans="1:6" ht="24" customHeight="1" x14ac:dyDescent="0.2">
      <c r="A19" s="119" t="s">
        <v>14</v>
      </c>
      <c r="B19" s="119" t="s">
        <v>32</v>
      </c>
      <c r="C19" s="120" t="s">
        <v>31</v>
      </c>
      <c r="D19" s="120" t="s">
        <v>30</v>
      </c>
      <c r="E19" s="120" t="s">
        <v>29</v>
      </c>
      <c r="F19" s="120" t="s">
        <v>28</v>
      </c>
    </row>
    <row r="20" spans="1:6" x14ac:dyDescent="0.2">
      <c r="A20" s="383" t="s">
        <v>2</v>
      </c>
      <c r="B20" s="384"/>
      <c r="C20" s="384"/>
      <c r="D20" s="384"/>
      <c r="E20" s="384"/>
      <c r="F20" s="385"/>
    </row>
    <row r="21" spans="1:6" x14ac:dyDescent="0.2">
      <c r="A21" s="5"/>
      <c r="B21" s="332" t="s">
        <v>357</v>
      </c>
      <c r="C21" s="333"/>
      <c r="D21" s="333"/>
      <c r="E21" s="333"/>
      <c r="F21" s="334"/>
    </row>
    <row r="22" spans="1:6" x14ac:dyDescent="0.2">
      <c r="A22" s="5"/>
      <c r="B22" s="335"/>
      <c r="C22" s="336"/>
      <c r="D22" s="336"/>
      <c r="E22" s="336"/>
      <c r="F22" s="337"/>
    </row>
    <row r="23" spans="1:6" x14ac:dyDescent="0.2">
      <c r="A23" s="5"/>
      <c r="B23" s="395"/>
      <c r="C23" s="396"/>
      <c r="D23" s="396"/>
      <c r="E23" s="396"/>
      <c r="F23" s="397"/>
    </row>
    <row r="24" spans="1:6" x14ac:dyDescent="0.2">
      <c r="A24" s="383" t="s">
        <v>4</v>
      </c>
      <c r="B24" s="384"/>
      <c r="C24" s="384"/>
      <c r="D24" s="384"/>
      <c r="E24" s="384"/>
      <c r="F24" s="385"/>
    </row>
    <row r="25" spans="1:6" x14ac:dyDescent="0.2">
      <c r="A25" s="5"/>
      <c r="B25" s="8"/>
      <c r="C25" s="26"/>
      <c r="D25" s="25"/>
      <c r="E25" s="25"/>
      <c r="F25" s="24"/>
    </row>
    <row r="26" spans="1:6" x14ac:dyDescent="0.2">
      <c r="A26" s="5"/>
      <c r="B26" s="8"/>
      <c r="C26" s="26"/>
      <c r="D26" s="25"/>
      <c r="E26" s="25"/>
      <c r="F26" s="24"/>
    </row>
    <row r="27" spans="1:6" x14ac:dyDescent="0.2">
      <c r="A27" s="5"/>
      <c r="B27" s="8"/>
      <c r="C27" s="26"/>
      <c r="D27" s="25"/>
      <c r="E27" s="25"/>
      <c r="F27" s="24"/>
    </row>
    <row r="28" spans="1:6" x14ac:dyDescent="0.2">
      <c r="A28" s="383" t="s">
        <v>27</v>
      </c>
      <c r="B28" s="384"/>
      <c r="C28" s="384"/>
      <c r="D28" s="384"/>
      <c r="E28" s="384"/>
      <c r="F28" s="385"/>
    </row>
    <row r="29" spans="1:6" x14ac:dyDescent="0.2">
      <c r="A29" s="5"/>
      <c r="B29" s="8"/>
      <c r="C29" s="26"/>
      <c r="D29" s="25"/>
      <c r="E29" s="25"/>
      <c r="F29" s="24"/>
    </row>
    <row r="30" spans="1:6" x14ac:dyDescent="0.2">
      <c r="A30" s="5"/>
      <c r="B30" s="8"/>
      <c r="C30" s="26"/>
      <c r="D30" s="25"/>
      <c r="E30" s="25"/>
      <c r="F30" s="24"/>
    </row>
    <row r="31" spans="1:6" x14ac:dyDescent="0.2">
      <c r="A31" s="5"/>
      <c r="B31" s="121" t="s">
        <v>72</v>
      </c>
      <c r="C31" s="23">
        <f>SUM(C20:C30)</f>
        <v>0</v>
      </c>
      <c r="D31" s="22">
        <f>SUM(D20:D30)</f>
        <v>0</v>
      </c>
      <c r="E31" s="22">
        <f>SUM(E20:E30)</f>
        <v>0</v>
      </c>
      <c r="F31" s="5"/>
    </row>
    <row r="32" spans="1:6" x14ac:dyDescent="0.2">
      <c r="A32" s="66"/>
      <c r="B32" s="66"/>
      <c r="C32" s="66"/>
      <c r="D32" s="21"/>
      <c r="E32" s="21"/>
      <c r="F32" s="66"/>
    </row>
    <row r="33" spans="1:6" x14ac:dyDescent="0.2">
      <c r="A33" s="367" t="s">
        <v>275</v>
      </c>
      <c r="B33" s="367"/>
      <c r="C33" s="367"/>
      <c r="D33" s="367"/>
      <c r="E33" s="367"/>
      <c r="F33" s="367"/>
    </row>
    <row r="34" spans="1:6" x14ac:dyDescent="0.2">
      <c r="A34" s="163"/>
      <c r="B34" s="163"/>
      <c r="C34" s="163"/>
      <c r="D34" s="21"/>
      <c r="E34" s="21"/>
      <c r="F34" s="163"/>
    </row>
    <row r="35" spans="1:6" x14ac:dyDescent="0.2">
      <c r="A35" s="66"/>
      <c r="B35" s="66"/>
      <c r="C35" s="66"/>
      <c r="D35" s="21"/>
      <c r="E35" s="21"/>
      <c r="F35" s="66"/>
    </row>
    <row r="51" spans="1:6" ht="15" customHeight="1" x14ac:dyDescent="0.2">
      <c r="A51" s="394" t="s">
        <v>73</v>
      </c>
      <c r="B51" s="394"/>
      <c r="C51" s="394"/>
      <c r="D51" s="394"/>
      <c r="E51" s="394"/>
      <c r="F51" s="394"/>
    </row>
    <row r="52" spans="1:6" ht="10.5" customHeight="1" x14ac:dyDescent="0.2">
      <c r="A52" s="388" t="s">
        <v>89</v>
      </c>
      <c r="B52" s="389"/>
      <c r="C52" s="389"/>
      <c r="D52" s="389"/>
      <c r="E52" s="389"/>
      <c r="F52" s="390"/>
    </row>
    <row r="53" spans="1:6" ht="10.5" customHeight="1" x14ac:dyDescent="0.2">
      <c r="A53" s="391" t="s">
        <v>90</v>
      </c>
      <c r="B53" s="392"/>
      <c r="C53" s="392"/>
      <c r="D53" s="392"/>
      <c r="E53" s="392"/>
      <c r="F53" s="393"/>
    </row>
    <row r="54" spans="1:6" ht="10.5" customHeight="1" x14ac:dyDescent="0.2">
      <c r="A54" s="116" t="s">
        <v>91</v>
      </c>
      <c r="B54" s="117"/>
      <c r="C54" s="117"/>
      <c r="D54" s="117"/>
      <c r="E54" s="117"/>
      <c r="F54" s="118"/>
    </row>
    <row r="55" spans="1:6" ht="10.5" customHeight="1" x14ac:dyDescent="0.2">
      <c r="A55" s="116" t="s">
        <v>92</v>
      </c>
      <c r="B55" s="117"/>
      <c r="C55" s="117"/>
      <c r="D55" s="117"/>
      <c r="E55" s="117"/>
      <c r="F55" s="118"/>
    </row>
    <row r="56" spans="1:6" ht="10.5" customHeight="1" x14ac:dyDescent="0.2">
      <c r="A56" s="377" t="s">
        <v>93</v>
      </c>
      <c r="B56" s="386"/>
      <c r="C56" s="386"/>
      <c r="D56" s="386"/>
      <c r="E56" s="386"/>
      <c r="F56" s="387"/>
    </row>
    <row r="57" spans="1:6" ht="10.5" customHeight="1" x14ac:dyDescent="0.2">
      <c r="A57" s="377" t="s">
        <v>94</v>
      </c>
      <c r="B57" s="386"/>
      <c r="C57" s="386"/>
      <c r="D57" s="386"/>
      <c r="E57" s="386"/>
      <c r="F57" s="387"/>
    </row>
    <row r="58" spans="1:6" ht="10.5" customHeight="1" x14ac:dyDescent="0.2">
      <c r="A58" s="377" t="s">
        <v>95</v>
      </c>
      <c r="B58" s="386"/>
      <c r="C58" s="386"/>
      <c r="D58" s="386"/>
      <c r="E58" s="386"/>
      <c r="F58" s="387"/>
    </row>
    <row r="59" spans="1:6" ht="10.5" customHeight="1" x14ac:dyDescent="0.2">
      <c r="A59" s="374" t="s">
        <v>96</v>
      </c>
      <c r="B59" s="375"/>
      <c r="C59" s="375"/>
      <c r="D59" s="375"/>
      <c r="E59" s="375"/>
      <c r="F59" s="376"/>
    </row>
    <row r="60" spans="1:6" ht="10.5" customHeight="1" x14ac:dyDescent="0.2">
      <c r="A60" s="377" t="s">
        <v>97</v>
      </c>
      <c r="B60" s="378"/>
      <c r="C60" s="378"/>
      <c r="D60" s="378"/>
      <c r="E60" s="378"/>
      <c r="F60" s="379"/>
    </row>
    <row r="61" spans="1:6" ht="10.5" customHeight="1" x14ac:dyDescent="0.2">
      <c r="A61" s="374" t="s">
        <v>98</v>
      </c>
      <c r="B61" s="375"/>
      <c r="C61" s="375"/>
      <c r="D61" s="375"/>
      <c r="E61" s="375"/>
      <c r="F61" s="376"/>
    </row>
    <row r="62" spans="1:6" ht="10.5" customHeight="1" x14ac:dyDescent="0.2">
      <c r="A62" s="380"/>
      <c r="B62" s="381"/>
      <c r="C62" s="381"/>
      <c r="D62" s="381"/>
      <c r="E62" s="381"/>
      <c r="F62" s="382"/>
    </row>
  </sheetData>
  <protectedRanges>
    <protectedRange sqref="B21:D23 B25:D27 E20:F31 B29:D31" name="Rango1"/>
  </protectedRanges>
  <mergeCells count="20">
    <mergeCell ref="B21:F23"/>
    <mergeCell ref="A20:F20"/>
    <mergeCell ref="A3:F3"/>
    <mergeCell ref="A4:F4"/>
    <mergeCell ref="A5:F5"/>
    <mergeCell ref="A6:F6"/>
    <mergeCell ref="A9:F9"/>
    <mergeCell ref="A59:F59"/>
    <mergeCell ref="A60:F60"/>
    <mergeCell ref="A62:F62"/>
    <mergeCell ref="A24:F24"/>
    <mergeCell ref="A28:F28"/>
    <mergeCell ref="A56:F56"/>
    <mergeCell ref="A57:F57"/>
    <mergeCell ref="A58:F58"/>
    <mergeCell ref="A61:F61"/>
    <mergeCell ref="A52:F52"/>
    <mergeCell ref="A53:F53"/>
    <mergeCell ref="A51:F51"/>
    <mergeCell ref="A33:F33"/>
  </mergeCells>
  <printOptions horizontalCentered="1"/>
  <pageMargins left="0.23622047244094491" right="0.55118110236220474" top="0.43307086614173229" bottom="0.47244094488188981" header="0.31496062992125984" footer="0.31496062992125984"/>
  <pageSetup scale="78" orientation="portrait" r:id="rId1"/>
  <headerFooter>
    <oddFooter>&amp;CHoja &amp;P de &amp;N</oddFooter>
  </headerFooter>
  <rowBreaks count="1" manualBreakCount="1">
    <brk id="48" max="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3"/>
  <sheetViews>
    <sheetView showGridLines="0" view="pageBreakPreview" zoomScale="60" zoomScaleNormal="100" workbookViewId="0">
      <selection activeCell="A24" sqref="A24"/>
    </sheetView>
  </sheetViews>
  <sheetFormatPr baseColWidth="10" defaultRowHeight="14.25" x14ac:dyDescent="0.2"/>
  <cols>
    <col min="1" max="1" width="39.85546875" style="15" customWidth="1"/>
    <col min="2" max="2" width="56.42578125" style="15" customWidth="1"/>
    <col min="3" max="3" width="22.7109375" style="15" customWidth="1"/>
    <col min="4" max="4" width="15.5703125" style="15" customWidth="1"/>
    <col min="5" max="5" width="11.42578125" style="15" customWidth="1"/>
    <col min="6" max="16384" width="11.42578125" style="15"/>
  </cols>
  <sheetData>
    <row r="1" spans="1:7" ht="15.75" x14ac:dyDescent="0.25">
      <c r="A1" s="66"/>
      <c r="B1" s="66"/>
      <c r="C1" s="115" t="s">
        <v>120</v>
      </c>
      <c r="D1" s="17"/>
      <c r="E1" s="17"/>
      <c r="F1" s="66"/>
    </row>
    <row r="2" spans="1:7" ht="15.75" x14ac:dyDescent="0.25">
      <c r="A2" s="209"/>
      <c r="B2" s="209"/>
      <c r="C2" s="115"/>
      <c r="D2" s="17"/>
      <c r="E2" s="17"/>
      <c r="F2" s="209"/>
    </row>
    <row r="3" spans="1:7" ht="15.75" customHeight="1" x14ac:dyDescent="0.2">
      <c r="A3" s="398" t="s">
        <v>18</v>
      </c>
      <c r="B3" s="398"/>
      <c r="C3" s="398"/>
      <c r="D3" s="127"/>
      <c r="E3" s="127"/>
      <c r="F3" s="66"/>
      <c r="G3" s="66"/>
    </row>
    <row r="4" spans="1:7" ht="15" x14ac:dyDescent="0.2">
      <c r="A4" s="398" t="s">
        <v>17</v>
      </c>
      <c r="B4" s="398"/>
      <c r="C4" s="398"/>
      <c r="D4" s="127"/>
      <c r="E4" s="127"/>
      <c r="F4" s="66"/>
      <c r="G4" s="66"/>
    </row>
    <row r="5" spans="1:7" ht="15" x14ac:dyDescent="0.25">
      <c r="A5" s="399" t="s">
        <v>16</v>
      </c>
      <c r="B5" s="399"/>
      <c r="C5" s="399"/>
      <c r="D5" s="128"/>
      <c r="E5" s="128"/>
      <c r="F5" s="66"/>
      <c r="G5" s="66"/>
    </row>
    <row r="6" spans="1:7" ht="15" x14ac:dyDescent="0.25">
      <c r="A6" s="401" t="s">
        <v>42</v>
      </c>
      <c r="B6" s="401"/>
      <c r="C6" s="401"/>
      <c r="D6" s="128"/>
      <c r="E6" s="128"/>
      <c r="F6" s="66"/>
      <c r="G6" s="66"/>
    </row>
    <row r="7" spans="1:7" ht="15" x14ac:dyDescent="0.25">
      <c r="A7" s="58"/>
      <c r="B7" s="58"/>
      <c r="C7" s="58"/>
      <c r="D7" s="58"/>
      <c r="E7" s="58"/>
      <c r="F7" s="66"/>
      <c r="G7" s="66"/>
    </row>
    <row r="8" spans="1:7" ht="15" x14ac:dyDescent="0.25">
      <c r="A8" s="361" t="s">
        <v>355</v>
      </c>
      <c r="B8" s="361"/>
      <c r="C8" s="361"/>
      <c r="D8" s="95"/>
      <c r="E8" s="58"/>
      <c r="F8" s="66"/>
      <c r="G8" s="66"/>
    </row>
    <row r="9" spans="1:7" ht="15" x14ac:dyDescent="0.25">
      <c r="A9" s="58"/>
      <c r="B9" s="58"/>
      <c r="C9" s="58"/>
      <c r="D9" s="58"/>
      <c r="E9" s="58"/>
      <c r="F9" s="66"/>
      <c r="G9" s="66"/>
    </row>
    <row r="10" spans="1:7" x14ac:dyDescent="0.2">
      <c r="A10" s="66"/>
      <c r="B10" s="33"/>
      <c r="C10" s="33"/>
      <c r="D10" s="32"/>
      <c r="E10" s="66"/>
      <c r="F10" s="66"/>
      <c r="G10" s="66"/>
    </row>
    <row r="11" spans="1:7" x14ac:dyDescent="0.2">
      <c r="A11" s="60" t="s">
        <v>41</v>
      </c>
      <c r="B11" s="66"/>
      <c r="C11" s="66"/>
      <c r="D11" s="66"/>
      <c r="E11" s="66"/>
      <c r="F11" s="66"/>
      <c r="G11" s="66"/>
    </row>
    <row r="12" spans="1:7" ht="24.95" customHeight="1" x14ac:dyDescent="0.2">
      <c r="A12" s="149" t="s">
        <v>14</v>
      </c>
      <c r="B12" s="149" t="s">
        <v>40</v>
      </c>
      <c r="C12" s="149" t="s">
        <v>39</v>
      </c>
    </row>
    <row r="13" spans="1:7" ht="34.5" customHeight="1" x14ac:dyDescent="0.2">
      <c r="A13" s="402" t="s">
        <v>287</v>
      </c>
      <c r="B13" s="403"/>
      <c r="C13" s="404"/>
    </row>
    <row r="14" spans="1:7" ht="32.25" customHeight="1" x14ac:dyDescent="0.2">
      <c r="A14" s="405"/>
      <c r="B14" s="406"/>
      <c r="C14" s="407"/>
    </row>
    <row r="15" spans="1:7" ht="32.25" customHeight="1" x14ac:dyDescent="0.2">
      <c r="A15" s="408"/>
      <c r="B15" s="409"/>
      <c r="C15" s="410"/>
    </row>
    <row r="16" spans="1:7" ht="21.75" customHeight="1" x14ac:dyDescent="0.2">
      <c r="A16" s="31" t="s">
        <v>38</v>
      </c>
      <c r="B16" s="5"/>
      <c r="C16" s="5"/>
      <c r="D16" s="66"/>
      <c r="E16" s="66"/>
      <c r="F16" s="66"/>
      <c r="G16" s="66"/>
    </row>
    <row r="17" spans="1:8" x14ac:dyDescent="0.2">
      <c r="A17" s="66"/>
      <c r="B17" s="66"/>
      <c r="C17" s="66"/>
      <c r="D17" s="66"/>
      <c r="E17" s="66"/>
      <c r="F17" s="66"/>
      <c r="G17" s="66"/>
    </row>
    <row r="18" spans="1:8" x14ac:dyDescent="0.2">
      <c r="A18" s="367" t="s">
        <v>275</v>
      </c>
      <c r="B18" s="367"/>
      <c r="C18" s="367"/>
      <c r="D18" s="184"/>
      <c r="E18" s="184"/>
      <c r="F18" s="184"/>
      <c r="G18" s="163"/>
    </row>
    <row r="19" spans="1:8" x14ac:dyDescent="0.2">
      <c r="A19" s="66"/>
      <c r="B19" s="66"/>
      <c r="C19" s="66"/>
      <c r="D19" s="66"/>
      <c r="E19" s="66"/>
      <c r="F19" s="66"/>
      <c r="G19" s="66"/>
      <c r="H19" s="20"/>
    </row>
    <row r="20" spans="1:8" x14ac:dyDescent="0.2">
      <c r="A20" s="66"/>
      <c r="B20" s="66"/>
      <c r="C20" s="66"/>
      <c r="D20" s="66"/>
      <c r="E20" s="66"/>
      <c r="F20" s="66"/>
      <c r="G20" s="66"/>
      <c r="H20" s="20"/>
    </row>
    <row r="21" spans="1:8" x14ac:dyDescent="0.2">
      <c r="A21" s="20"/>
      <c r="B21" s="20"/>
      <c r="C21" s="20"/>
      <c r="D21" s="20"/>
      <c r="E21" s="20"/>
      <c r="F21" s="20"/>
      <c r="G21" s="20"/>
      <c r="H21" s="20"/>
    </row>
    <row r="22" spans="1:8" x14ac:dyDescent="0.2">
      <c r="A22" s="20"/>
      <c r="B22" s="20"/>
      <c r="C22" s="20"/>
      <c r="D22" s="20"/>
      <c r="E22" s="20"/>
      <c r="F22" s="20"/>
      <c r="G22" s="20"/>
      <c r="H22" s="20"/>
    </row>
    <row r="33" spans="1:3" ht="48.75" customHeight="1" x14ac:dyDescent="0.2">
      <c r="A33" s="400" t="s">
        <v>104</v>
      </c>
      <c r="B33" s="400"/>
      <c r="C33" s="400"/>
    </row>
  </sheetData>
  <protectedRanges>
    <protectedRange sqref="A11:G11" name="Rango1_1"/>
  </protectedRanges>
  <mergeCells count="8">
    <mergeCell ref="A33:C33"/>
    <mergeCell ref="A6:C6"/>
    <mergeCell ref="A8:C8"/>
    <mergeCell ref="A3:C3"/>
    <mergeCell ref="A4:C4"/>
    <mergeCell ref="A5:C5"/>
    <mergeCell ref="A18:C18"/>
    <mergeCell ref="A13:C15"/>
  </mergeCells>
  <printOptions horizontalCentered="1"/>
  <pageMargins left="0.41" right="0.56999999999999995" top="0.74803149606299213" bottom="0.74803149606299213" header="0.31496062992125984" footer="0.31496062992125984"/>
  <pageSetup scale="80" orientation="landscape" r:id="rId1"/>
  <headerFooter>
    <oddFooter>&amp;CHoja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0"/>
  <sheetViews>
    <sheetView showGridLines="0" view="pageBreakPreview" zoomScale="60" zoomScaleNormal="100" workbookViewId="0">
      <selection activeCell="B26" sqref="B26"/>
    </sheetView>
  </sheetViews>
  <sheetFormatPr baseColWidth="10" defaultRowHeight="14.25" x14ac:dyDescent="0.2"/>
  <cols>
    <col min="1" max="1" width="12.85546875" style="15" customWidth="1"/>
    <col min="2" max="2" width="40.7109375" style="15" customWidth="1"/>
    <col min="3" max="3" width="19.140625" style="15" customWidth="1"/>
    <col min="4" max="4" width="30.140625" style="15" customWidth="1"/>
    <col min="5" max="16384" width="11.42578125" style="15"/>
  </cols>
  <sheetData>
    <row r="1" spans="1:5" ht="15.75" x14ac:dyDescent="0.25">
      <c r="A1" s="66"/>
      <c r="B1" s="66"/>
      <c r="C1" s="66"/>
      <c r="D1" s="115" t="s">
        <v>121</v>
      </c>
    </row>
    <row r="2" spans="1:5" ht="15.75" x14ac:dyDescent="0.25">
      <c r="A2" s="209"/>
      <c r="B2" s="209"/>
      <c r="C2" s="209"/>
      <c r="D2" s="115"/>
    </row>
    <row r="3" spans="1:5" s="122" customFormat="1" ht="15.75" customHeight="1" x14ac:dyDescent="0.25">
      <c r="A3" s="398" t="s">
        <v>18</v>
      </c>
      <c r="B3" s="398"/>
      <c r="C3" s="398"/>
      <c r="D3" s="398"/>
    </row>
    <row r="4" spans="1:5" ht="15" x14ac:dyDescent="0.2">
      <c r="A4" s="398" t="s">
        <v>17</v>
      </c>
      <c r="B4" s="398"/>
      <c r="C4" s="398"/>
      <c r="D4" s="398"/>
    </row>
    <row r="5" spans="1:5" ht="15" x14ac:dyDescent="0.25">
      <c r="A5" s="399" t="s">
        <v>16</v>
      </c>
      <c r="B5" s="399"/>
      <c r="C5" s="399"/>
      <c r="D5" s="399"/>
    </row>
    <row r="6" spans="1:5" ht="15" x14ac:dyDescent="0.25">
      <c r="A6" s="399" t="s">
        <v>59</v>
      </c>
      <c r="B6" s="399"/>
      <c r="C6" s="399"/>
      <c r="D6" s="399"/>
    </row>
    <row r="7" spans="1:5" ht="15" x14ac:dyDescent="0.25">
      <c r="A7" s="58"/>
      <c r="B7" s="58"/>
      <c r="C7" s="58"/>
      <c r="D7" s="58"/>
    </row>
    <row r="8" spans="1:5" x14ac:dyDescent="0.2">
      <c r="A8" s="361" t="s">
        <v>355</v>
      </c>
      <c r="B8" s="361"/>
      <c r="C8" s="361"/>
      <c r="D8" s="361"/>
    </row>
    <row r="9" spans="1:5" ht="15" x14ac:dyDescent="0.25">
      <c r="A9" s="58"/>
      <c r="B9" s="58"/>
      <c r="C9" s="58"/>
      <c r="D9" s="58"/>
    </row>
    <row r="10" spans="1:5" ht="15" x14ac:dyDescent="0.2">
      <c r="A10" s="417"/>
      <c r="B10" s="417"/>
      <c r="C10" s="417"/>
      <c r="D10" s="417"/>
      <c r="E10" s="20"/>
    </row>
    <row r="11" spans="1:5" ht="24" customHeight="1" x14ac:dyDescent="0.2">
      <c r="A11" s="119" t="s">
        <v>14</v>
      </c>
      <c r="B11" s="119" t="s">
        <v>13</v>
      </c>
      <c r="C11" s="120" t="s">
        <v>11</v>
      </c>
      <c r="D11" s="120" t="s">
        <v>24</v>
      </c>
      <c r="E11" s="20"/>
    </row>
    <row r="12" spans="1:5" ht="18" customHeight="1" x14ac:dyDescent="0.2">
      <c r="A12" s="428" t="s">
        <v>358</v>
      </c>
      <c r="B12" s="429"/>
      <c r="C12" s="429"/>
      <c r="D12" s="430"/>
      <c r="E12" s="38"/>
    </row>
    <row r="13" spans="1:5" x14ac:dyDescent="0.2">
      <c r="A13" s="431"/>
      <c r="B13" s="432"/>
      <c r="C13" s="432"/>
      <c r="D13" s="433"/>
    </row>
    <row r="14" spans="1:5" x14ac:dyDescent="0.2">
      <c r="A14" s="431"/>
      <c r="B14" s="432"/>
      <c r="C14" s="432"/>
      <c r="D14" s="433"/>
    </row>
    <row r="15" spans="1:5" x14ac:dyDescent="0.2">
      <c r="A15" s="431"/>
      <c r="B15" s="432"/>
      <c r="C15" s="432"/>
      <c r="D15" s="433"/>
    </row>
    <row r="16" spans="1:5" x14ac:dyDescent="0.2">
      <c r="A16" s="5"/>
      <c r="B16" s="121" t="s">
        <v>72</v>
      </c>
      <c r="C16" s="23">
        <f>SUM(C12:C15)</f>
        <v>0</v>
      </c>
      <c r="D16" s="19"/>
    </row>
    <row r="17" spans="1:4" x14ac:dyDescent="0.2">
      <c r="A17" s="1"/>
      <c r="B17" s="4"/>
      <c r="C17" s="3"/>
      <c r="D17" s="12"/>
    </row>
    <row r="18" spans="1:4" x14ac:dyDescent="0.2">
      <c r="A18" s="427" t="s">
        <v>275</v>
      </c>
      <c r="B18" s="427"/>
      <c r="C18" s="427"/>
      <c r="D18" s="427"/>
    </row>
    <row r="19" spans="1:4" x14ac:dyDescent="0.2">
      <c r="A19" s="427"/>
      <c r="B19" s="427"/>
      <c r="C19" s="427"/>
      <c r="D19" s="427"/>
    </row>
    <row r="20" spans="1:4" x14ac:dyDescent="0.2">
      <c r="A20" s="1"/>
      <c r="B20" s="4"/>
      <c r="C20" s="3"/>
      <c r="D20" s="12"/>
    </row>
    <row r="21" spans="1:4" x14ac:dyDescent="0.2">
      <c r="A21" s="1"/>
      <c r="B21" s="4"/>
      <c r="C21" s="3"/>
      <c r="D21" s="12"/>
    </row>
    <row r="22" spans="1:4" x14ac:dyDescent="0.2">
      <c r="A22" s="1"/>
      <c r="B22" s="4"/>
      <c r="C22" s="3"/>
      <c r="D22" s="12"/>
    </row>
    <row r="31" spans="1:4" ht="15.75" customHeight="1" x14ac:dyDescent="0.2"/>
    <row r="34" spans="1:5" ht="15" customHeight="1" x14ac:dyDescent="0.2"/>
    <row r="35" spans="1:5" x14ac:dyDescent="0.2">
      <c r="A35" s="123"/>
      <c r="B35" s="44"/>
      <c r="C35" s="124"/>
      <c r="D35" s="125"/>
    </row>
    <row r="36" spans="1:5" ht="15" customHeight="1" x14ac:dyDescent="0.2">
      <c r="A36" s="418" t="s">
        <v>73</v>
      </c>
      <c r="B36" s="419"/>
      <c r="C36" s="419"/>
      <c r="D36" s="420"/>
      <c r="E36" s="37"/>
    </row>
    <row r="37" spans="1:5" x14ac:dyDescent="0.2">
      <c r="A37" s="421" t="s">
        <v>99</v>
      </c>
      <c r="B37" s="422"/>
      <c r="C37" s="422"/>
      <c r="D37" s="423"/>
      <c r="E37" s="36"/>
    </row>
    <row r="38" spans="1:5" x14ac:dyDescent="0.2">
      <c r="A38" s="424" t="s">
        <v>94</v>
      </c>
      <c r="B38" s="425"/>
      <c r="C38" s="425"/>
      <c r="D38" s="426"/>
      <c r="E38" s="36"/>
    </row>
    <row r="39" spans="1:5" ht="15" customHeight="1" x14ac:dyDescent="0.2">
      <c r="A39" s="411" t="s">
        <v>100</v>
      </c>
      <c r="B39" s="412"/>
      <c r="C39" s="412"/>
      <c r="D39" s="413"/>
      <c r="E39" s="35"/>
    </row>
    <row r="40" spans="1:5" x14ac:dyDescent="0.2">
      <c r="A40" s="414" t="s">
        <v>101</v>
      </c>
      <c r="B40" s="415"/>
      <c r="C40" s="415"/>
      <c r="D40" s="416"/>
      <c r="E40" s="34"/>
    </row>
  </sheetData>
  <protectedRanges>
    <protectedRange sqref="E11" name="Rango1_1"/>
    <protectedRange sqref="B12:D13 B15:D17 C14:D14 D18 B19:D22 B35:D35" name="Rango1"/>
    <protectedRange sqref="B14" name="Rango1_2"/>
  </protectedRanges>
  <mergeCells count="13">
    <mergeCell ref="A39:D39"/>
    <mergeCell ref="A40:D40"/>
    <mergeCell ref="A10:D10"/>
    <mergeCell ref="A3:D3"/>
    <mergeCell ref="A4:D4"/>
    <mergeCell ref="A5:D5"/>
    <mergeCell ref="A6:D6"/>
    <mergeCell ref="A36:D36"/>
    <mergeCell ref="A37:D37"/>
    <mergeCell ref="A38:D38"/>
    <mergeCell ref="A8:D8"/>
    <mergeCell ref="A18:D19"/>
    <mergeCell ref="A12:D15"/>
  </mergeCells>
  <printOptions horizontalCentered="1"/>
  <pageMargins left="0.55118110236220474" right="0.55118110236220474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6"/>
  <sheetViews>
    <sheetView showGridLines="0" view="pageBreakPreview" topLeftCell="A4" zoomScale="60" zoomScaleNormal="120" workbookViewId="0">
      <selection activeCell="E15" sqref="E15"/>
    </sheetView>
  </sheetViews>
  <sheetFormatPr baseColWidth="10" defaultRowHeight="12.75" x14ac:dyDescent="0.2"/>
  <cols>
    <col min="1" max="1" width="19.5703125" style="159" customWidth="1"/>
    <col min="2" max="2" width="39.85546875" style="159" customWidth="1"/>
    <col min="3" max="3" width="16.28515625" style="159" customWidth="1"/>
    <col min="4" max="4" width="13.7109375" style="159" customWidth="1"/>
    <col min="5" max="5" width="13.85546875" style="159" customWidth="1"/>
    <col min="6" max="6" width="15.140625" style="159" customWidth="1"/>
    <col min="7" max="7" width="12.7109375" style="159" customWidth="1"/>
    <col min="8" max="16384" width="11.42578125" style="159"/>
  </cols>
  <sheetData>
    <row r="1" spans="1:8" x14ac:dyDescent="0.2">
      <c r="D1" s="17"/>
      <c r="E1" s="17"/>
      <c r="F1" s="17"/>
      <c r="H1" s="126" t="s">
        <v>138</v>
      </c>
    </row>
    <row r="2" spans="1:8" s="209" customFormat="1" x14ac:dyDescent="0.2">
      <c r="D2" s="17"/>
      <c r="E2" s="17"/>
      <c r="F2" s="17"/>
      <c r="H2" s="126"/>
    </row>
    <row r="3" spans="1:8" ht="15.75" customHeight="1" x14ac:dyDescent="0.2">
      <c r="A3" s="312" t="s">
        <v>18</v>
      </c>
      <c r="B3" s="312"/>
      <c r="C3" s="312"/>
      <c r="D3" s="312"/>
      <c r="E3" s="312"/>
      <c r="F3" s="312"/>
      <c r="G3" s="312"/>
    </row>
    <row r="4" spans="1:8" x14ac:dyDescent="0.2">
      <c r="A4" s="312" t="s">
        <v>17</v>
      </c>
      <c r="B4" s="312"/>
      <c r="C4" s="312"/>
      <c r="D4" s="312"/>
      <c r="E4" s="312"/>
      <c r="F4" s="312"/>
      <c r="G4" s="312"/>
    </row>
    <row r="5" spans="1:8" x14ac:dyDescent="0.2">
      <c r="A5" s="313" t="s">
        <v>16</v>
      </c>
      <c r="B5" s="313"/>
      <c r="C5" s="313"/>
      <c r="D5" s="313"/>
      <c r="E5" s="313"/>
      <c r="F5" s="313"/>
      <c r="G5" s="313"/>
    </row>
    <row r="6" spans="1:8" x14ac:dyDescent="0.2">
      <c r="A6" s="313" t="s">
        <v>141</v>
      </c>
      <c r="B6" s="313"/>
      <c r="C6" s="313"/>
      <c r="D6" s="313"/>
      <c r="E6" s="313"/>
      <c r="F6" s="313"/>
      <c r="G6" s="313"/>
    </row>
    <row r="7" spans="1:8" x14ac:dyDescent="0.2">
      <c r="A7" s="158"/>
      <c r="B7" s="158"/>
      <c r="C7" s="158"/>
      <c r="D7" s="158"/>
      <c r="E7" s="158"/>
      <c r="F7" s="158"/>
      <c r="G7" s="158"/>
    </row>
    <row r="8" spans="1:8" x14ac:dyDescent="0.2">
      <c r="A8" s="95" t="s">
        <v>330</v>
      </c>
      <c r="B8" s="158"/>
      <c r="C8" s="158"/>
      <c r="D8" s="158"/>
      <c r="E8" s="158"/>
      <c r="F8" s="158"/>
      <c r="G8" s="158"/>
    </row>
    <row r="9" spans="1:8" x14ac:dyDescent="0.2">
      <c r="A9" s="158"/>
      <c r="B9" s="158"/>
      <c r="C9" s="158"/>
      <c r="D9" s="158"/>
      <c r="E9" s="158"/>
      <c r="F9" s="158"/>
      <c r="G9" s="158"/>
    </row>
    <row r="10" spans="1:8" x14ac:dyDescent="0.2">
      <c r="A10" s="1"/>
      <c r="B10" s="4"/>
      <c r="C10" s="12"/>
      <c r="D10" s="3"/>
      <c r="E10" s="3"/>
      <c r="F10" s="11"/>
    </row>
    <row r="11" spans="1:8" ht="18.75" customHeight="1" x14ac:dyDescent="0.2">
      <c r="A11" s="299" t="s">
        <v>14</v>
      </c>
      <c r="B11" s="299" t="s">
        <v>13</v>
      </c>
      <c r="C11" s="301" t="s">
        <v>838</v>
      </c>
      <c r="D11" s="303" t="s">
        <v>139</v>
      </c>
      <c r="E11" s="303"/>
      <c r="F11" s="303"/>
      <c r="G11" s="303"/>
      <c r="H11" s="434" t="s">
        <v>19</v>
      </c>
    </row>
    <row r="12" spans="1:8" ht="30.75" customHeight="1" x14ac:dyDescent="0.2">
      <c r="A12" s="300"/>
      <c r="B12" s="300"/>
      <c r="C12" s="302"/>
      <c r="D12" s="148" t="s">
        <v>76</v>
      </c>
      <c r="E12" s="148" t="s">
        <v>77</v>
      </c>
      <c r="F12" s="148" t="s">
        <v>78</v>
      </c>
      <c r="G12" s="148" t="s">
        <v>79</v>
      </c>
      <c r="H12" s="434"/>
    </row>
    <row r="13" spans="1:8" x14ac:dyDescent="0.2">
      <c r="A13" s="5" t="s">
        <v>359</v>
      </c>
      <c r="B13" s="8" t="s">
        <v>504</v>
      </c>
      <c r="C13" s="7">
        <v>-86986.04</v>
      </c>
      <c r="D13" s="7"/>
      <c r="E13" s="7"/>
      <c r="F13" s="230" t="s">
        <v>238</v>
      </c>
      <c r="G13" s="229"/>
      <c r="H13" s="229" t="s">
        <v>362</v>
      </c>
    </row>
    <row r="14" spans="1:8" s="226" customFormat="1" x14ac:dyDescent="0.2">
      <c r="A14" s="5" t="s">
        <v>360</v>
      </c>
      <c r="B14" s="8" t="s">
        <v>505</v>
      </c>
      <c r="C14" s="7">
        <v>23737.46</v>
      </c>
      <c r="D14" s="7"/>
      <c r="E14" s="7"/>
      <c r="F14" s="230" t="s">
        <v>238</v>
      </c>
      <c r="G14" s="229"/>
      <c r="H14" s="229" t="s">
        <v>362</v>
      </c>
    </row>
    <row r="15" spans="1:8" s="226" customFormat="1" ht="25.5" x14ac:dyDescent="0.2">
      <c r="A15" s="5" t="s">
        <v>361</v>
      </c>
      <c r="B15" s="8" t="s">
        <v>506</v>
      </c>
      <c r="C15" s="7">
        <v>4950</v>
      </c>
      <c r="D15" s="7"/>
      <c r="E15" s="7"/>
      <c r="F15" s="230" t="s">
        <v>238</v>
      </c>
      <c r="G15" s="229"/>
      <c r="H15" s="229" t="s">
        <v>362</v>
      </c>
    </row>
    <row r="16" spans="1:8" s="238" customFormat="1" x14ac:dyDescent="0.2">
      <c r="A16" s="5" t="s">
        <v>507</v>
      </c>
      <c r="B16" s="8" t="s">
        <v>508</v>
      </c>
      <c r="C16" s="7">
        <v>137430</v>
      </c>
      <c r="D16" s="7"/>
      <c r="E16" s="7"/>
      <c r="F16" s="230" t="s">
        <v>238</v>
      </c>
      <c r="G16" s="229"/>
      <c r="H16" s="229" t="s">
        <v>362</v>
      </c>
    </row>
    <row r="17" spans="1:8" s="238" customFormat="1" x14ac:dyDescent="0.2">
      <c r="A17" s="5" t="s">
        <v>509</v>
      </c>
      <c r="B17" s="8" t="s">
        <v>510</v>
      </c>
      <c r="C17" s="7">
        <v>-1203694</v>
      </c>
      <c r="D17" s="7"/>
      <c r="E17" s="7"/>
      <c r="F17" s="230" t="s">
        <v>238</v>
      </c>
      <c r="G17" s="229"/>
      <c r="H17" s="229" t="s">
        <v>362</v>
      </c>
    </row>
    <row r="18" spans="1:8" s="238" customFormat="1" x14ac:dyDescent="0.2">
      <c r="A18" s="5" t="s">
        <v>511</v>
      </c>
      <c r="B18" s="8" t="s">
        <v>512</v>
      </c>
      <c r="C18" s="7">
        <v>4500</v>
      </c>
      <c r="D18" s="7"/>
      <c r="E18" s="7"/>
      <c r="F18" s="230" t="s">
        <v>238</v>
      </c>
      <c r="G18" s="229"/>
      <c r="H18" s="229" t="s">
        <v>362</v>
      </c>
    </row>
    <row r="19" spans="1:8" s="268" customFormat="1" x14ac:dyDescent="0.2">
      <c r="A19" s="5" t="s">
        <v>513</v>
      </c>
      <c r="B19" s="8" t="s">
        <v>514</v>
      </c>
      <c r="C19" s="7">
        <v>-3000</v>
      </c>
      <c r="D19" s="7"/>
      <c r="E19" s="7"/>
      <c r="F19" s="230" t="s">
        <v>238</v>
      </c>
      <c r="G19" s="229"/>
      <c r="H19" s="229" t="s">
        <v>362</v>
      </c>
    </row>
    <row r="20" spans="1:8" s="268" customFormat="1" x14ac:dyDescent="0.2">
      <c r="A20" s="5" t="s">
        <v>515</v>
      </c>
      <c r="B20" s="8" t="s">
        <v>516</v>
      </c>
      <c r="C20" s="7">
        <v>1160</v>
      </c>
      <c r="D20" s="7"/>
      <c r="E20" s="7"/>
      <c r="F20" s="230" t="s">
        <v>238</v>
      </c>
      <c r="G20" s="229"/>
      <c r="H20" s="229" t="s">
        <v>362</v>
      </c>
    </row>
    <row r="21" spans="1:8" s="160" customFormat="1" x14ac:dyDescent="0.2">
      <c r="A21" s="74"/>
      <c r="B21" s="81" t="s">
        <v>1</v>
      </c>
      <c r="C21" s="23">
        <f>SUM(C13:C15)</f>
        <v>-58298.579999999994</v>
      </c>
      <c r="D21" s="23"/>
      <c r="E21" s="23"/>
      <c r="F21" s="82"/>
      <c r="G21" s="74"/>
      <c r="H21" s="74"/>
    </row>
    <row r="22" spans="1:8" x14ac:dyDescent="0.2">
      <c r="A22" s="1"/>
      <c r="B22" s="4"/>
      <c r="C22" s="3"/>
      <c r="D22" s="3"/>
      <c r="E22" s="3"/>
      <c r="F22" s="2"/>
      <c r="G22" s="1"/>
    </row>
    <row r="23" spans="1:8" s="163" customFormat="1" x14ac:dyDescent="0.2">
      <c r="A23" s="367" t="s">
        <v>275</v>
      </c>
      <c r="B23" s="367"/>
      <c r="C23" s="367"/>
      <c r="D23" s="367"/>
      <c r="E23" s="367"/>
      <c r="F23" s="367"/>
      <c r="G23" s="367"/>
      <c r="H23" s="367"/>
    </row>
    <row r="24" spans="1:8" s="163" customFormat="1" x14ac:dyDescent="0.2">
      <c r="A24" s="1"/>
      <c r="B24" s="4"/>
      <c r="C24" s="3"/>
      <c r="D24" s="3"/>
      <c r="E24" s="3"/>
      <c r="F24" s="2"/>
      <c r="G24" s="1"/>
    </row>
    <row r="25" spans="1:8" s="238" customFormat="1" x14ac:dyDescent="0.2">
      <c r="A25" s="1"/>
      <c r="B25" s="4"/>
      <c r="C25" s="3"/>
      <c r="D25" s="3"/>
      <c r="E25" s="3"/>
      <c r="F25" s="2"/>
      <c r="G25" s="1"/>
    </row>
    <row r="26" spans="1:8" s="238" customFormat="1" x14ac:dyDescent="0.2">
      <c r="A26" s="1"/>
      <c r="B26" s="4"/>
      <c r="C26" s="3"/>
      <c r="D26" s="3"/>
      <c r="E26" s="3"/>
      <c r="F26" s="2"/>
      <c r="G26" s="1"/>
    </row>
    <row r="27" spans="1:8" s="238" customFormat="1" x14ac:dyDescent="0.2">
      <c r="A27" s="1"/>
      <c r="B27" s="4"/>
      <c r="C27" s="3"/>
      <c r="D27" s="3"/>
      <c r="E27" s="3"/>
      <c r="F27" s="2"/>
      <c r="G27" s="1"/>
    </row>
    <row r="28" spans="1:8" x14ac:dyDescent="0.2">
      <c r="A28" s="1"/>
      <c r="B28" s="4"/>
      <c r="C28" s="3"/>
      <c r="D28" s="3"/>
      <c r="E28" s="3"/>
      <c r="F28" s="2"/>
      <c r="G28" s="1"/>
    </row>
    <row r="29" spans="1:8" x14ac:dyDescent="0.2">
      <c r="A29" s="1"/>
      <c r="B29" s="4"/>
      <c r="C29" s="3"/>
      <c r="D29" s="3"/>
      <c r="E29" s="3"/>
      <c r="F29" s="2"/>
      <c r="G29" s="1"/>
    </row>
    <row r="30" spans="1:8" x14ac:dyDescent="0.2">
      <c r="A30" s="1"/>
      <c r="B30" s="4"/>
      <c r="C30" s="3"/>
      <c r="D30" s="3"/>
      <c r="E30" s="3"/>
      <c r="F30" s="2"/>
      <c r="G30" s="1"/>
    </row>
    <row r="31" spans="1:8" x14ac:dyDescent="0.2">
      <c r="A31" s="1"/>
      <c r="B31" s="4"/>
      <c r="C31" s="3"/>
      <c r="D31" s="3"/>
      <c r="E31" s="3"/>
      <c r="F31" s="2"/>
      <c r="G31" s="1"/>
    </row>
    <row r="32" spans="1:8" x14ac:dyDescent="0.2">
      <c r="A32" s="1"/>
      <c r="B32" s="4"/>
      <c r="C32" s="3"/>
      <c r="D32" s="3"/>
      <c r="E32" s="3"/>
      <c r="F32" s="2"/>
      <c r="G32" s="1"/>
    </row>
    <row r="33" spans="1:8" x14ac:dyDescent="0.2">
      <c r="A33" s="1"/>
      <c r="B33" s="4"/>
      <c r="C33" s="3"/>
      <c r="D33" s="3"/>
      <c r="E33" s="3"/>
      <c r="F33" s="2"/>
      <c r="G33" s="1"/>
    </row>
    <row r="34" spans="1:8" x14ac:dyDescent="0.2">
      <c r="A34" s="1"/>
      <c r="B34" s="4"/>
      <c r="C34" s="3"/>
      <c r="D34" s="3"/>
      <c r="E34" s="3"/>
      <c r="F34" s="2"/>
      <c r="G34" s="1"/>
    </row>
    <row r="35" spans="1:8" x14ac:dyDescent="0.2">
      <c r="A35" s="1"/>
      <c r="D35" s="67"/>
      <c r="E35" s="67"/>
    </row>
    <row r="36" spans="1:8" ht="15" customHeight="1" x14ac:dyDescent="0.2">
      <c r="A36" s="435" t="s">
        <v>73</v>
      </c>
      <c r="B36" s="435"/>
      <c r="C36" s="435"/>
      <c r="D36" s="435"/>
      <c r="E36" s="435"/>
      <c r="F36" s="435"/>
      <c r="G36" s="435"/>
      <c r="H36" s="435"/>
    </row>
    <row r="37" spans="1:8" ht="15.75" customHeight="1" x14ac:dyDescent="0.2">
      <c r="A37" s="295" t="s">
        <v>102</v>
      </c>
      <c r="B37" s="296"/>
      <c r="C37" s="296"/>
      <c r="D37" s="296"/>
      <c r="E37" s="156"/>
      <c r="F37" s="70"/>
      <c r="G37" s="70"/>
      <c r="H37" s="96"/>
    </row>
    <row r="38" spans="1:8" ht="15.75" customHeight="1" x14ac:dyDescent="0.2">
      <c r="A38" s="295" t="s">
        <v>103</v>
      </c>
      <c r="B38" s="296"/>
      <c r="C38" s="296"/>
      <c r="D38" s="296"/>
      <c r="E38" s="156"/>
      <c r="F38" s="70"/>
      <c r="G38" s="70"/>
      <c r="H38" s="97"/>
    </row>
    <row r="39" spans="1:8" ht="18" customHeight="1" x14ac:dyDescent="0.2">
      <c r="A39" s="297" t="s">
        <v>142</v>
      </c>
      <c r="B39" s="298"/>
      <c r="C39" s="298"/>
      <c r="D39" s="298"/>
      <c r="E39" s="157"/>
      <c r="F39" s="72"/>
      <c r="G39" s="72"/>
      <c r="H39" s="98"/>
    </row>
    <row r="44" spans="1:8" ht="10.5" customHeight="1" x14ac:dyDescent="0.2"/>
    <row r="45" spans="1:8" hidden="1" x14ac:dyDescent="0.2"/>
    <row r="46" spans="1:8" hidden="1" x14ac:dyDescent="0.2"/>
  </sheetData>
  <protectedRanges>
    <protectedRange sqref="B10:C10 B12:E20" name="Rango1_1"/>
  </protectedRanges>
  <dataConsolidate/>
  <mergeCells count="14">
    <mergeCell ref="A3:G3"/>
    <mergeCell ref="A4:G4"/>
    <mergeCell ref="A5:G5"/>
    <mergeCell ref="A6:G6"/>
    <mergeCell ref="A11:A12"/>
    <mergeCell ref="B11:B12"/>
    <mergeCell ref="C11:C12"/>
    <mergeCell ref="D11:G11"/>
    <mergeCell ref="H11:H12"/>
    <mergeCell ref="A36:H36"/>
    <mergeCell ref="A37:D37"/>
    <mergeCell ref="A38:D38"/>
    <mergeCell ref="A39:D39"/>
    <mergeCell ref="A23:H23"/>
  </mergeCells>
  <dataValidations count="1">
    <dataValidation allowBlank="1" showErrorMessage="1" sqref="J11" xr:uid="{00000000-0002-0000-0800-000000000000}"/>
  </dataValidations>
  <printOptions horizontalCentered="1"/>
  <pageMargins left="0.31496062992125984" right="0.27559055118110237" top="0.55118110236220474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21</vt:i4>
      </vt:variant>
    </vt:vector>
  </HeadingPairs>
  <TitlesOfParts>
    <vt:vector size="43" baseType="lpstr">
      <vt:lpstr>Contenido</vt:lpstr>
      <vt:lpstr>C-07</vt:lpstr>
      <vt:lpstr>C-08</vt:lpstr>
      <vt:lpstr>C-09</vt:lpstr>
      <vt:lpstr>C-10</vt:lpstr>
      <vt:lpstr>C-11</vt:lpstr>
      <vt:lpstr>C-12</vt:lpstr>
      <vt:lpstr>C-13</vt:lpstr>
      <vt:lpstr>C-14</vt:lpstr>
      <vt:lpstr>C-15</vt:lpstr>
      <vt:lpstr>C-16</vt:lpstr>
      <vt:lpstr>C-17</vt:lpstr>
      <vt:lpstr>C-18</vt:lpstr>
      <vt:lpstr>C-19</vt:lpstr>
      <vt:lpstr>C-20</vt:lpstr>
      <vt:lpstr>C-21</vt:lpstr>
      <vt:lpstr>C-22</vt:lpstr>
      <vt:lpstr>C-23</vt:lpstr>
      <vt:lpstr>C-24</vt:lpstr>
      <vt:lpstr>C-25</vt:lpstr>
      <vt:lpstr>C-26</vt:lpstr>
      <vt:lpstr>C-27</vt:lpstr>
      <vt:lpstr>'C-07'!Área_de_impresión</vt:lpstr>
      <vt:lpstr>'C-08'!Área_de_impresión</vt:lpstr>
      <vt:lpstr>'C-09'!Área_de_impresión</vt:lpstr>
      <vt:lpstr>'C-10'!Área_de_impresión</vt:lpstr>
      <vt:lpstr>'C-11'!Área_de_impresión</vt:lpstr>
      <vt:lpstr>'C-12'!Área_de_impresión</vt:lpstr>
      <vt:lpstr>'C-13'!Área_de_impresión</vt:lpstr>
      <vt:lpstr>'C-14'!Área_de_impresión</vt:lpstr>
      <vt:lpstr>'C-15'!Área_de_impresión</vt:lpstr>
      <vt:lpstr>'C-16'!Área_de_impresión</vt:lpstr>
      <vt:lpstr>'C-17'!Área_de_impresión</vt:lpstr>
      <vt:lpstr>'C-18'!Área_de_impresión</vt:lpstr>
      <vt:lpstr>'C-19'!Área_de_impresión</vt:lpstr>
      <vt:lpstr>'C-20'!Área_de_impresión</vt:lpstr>
      <vt:lpstr>'C-21'!Área_de_impresión</vt:lpstr>
      <vt:lpstr>'C-22'!Área_de_impresión</vt:lpstr>
      <vt:lpstr>'C-23'!Área_de_impresión</vt:lpstr>
      <vt:lpstr>'C-24'!Área_de_impresión</vt:lpstr>
      <vt:lpstr>'C-25'!Área_de_impresión</vt:lpstr>
      <vt:lpstr>'C-26'!Área_de_impresión</vt:lpstr>
      <vt:lpstr>'C-27'!Área_de_impresión</vt:lpstr>
    </vt:vector>
  </TitlesOfParts>
  <Company>AUDITORIA GENERAL DEL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</dc:creator>
  <cp:lastModifiedBy>Francisco</cp:lastModifiedBy>
  <cp:lastPrinted>2022-03-13T07:02:53Z</cp:lastPrinted>
  <dcterms:created xsi:type="dcterms:W3CDTF">2008-11-04T10:53:46Z</dcterms:created>
  <dcterms:modified xsi:type="dcterms:W3CDTF">2022-04-03T21:51:42Z</dcterms:modified>
</cp:coreProperties>
</file>