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ownloads\Nueva carpeta (12)\PROYECTO LEY DE INGRESOS 2021 GUADALCAZAR\"/>
    </mc:Choice>
  </mc:AlternateContent>
  <xr:revisionPtr revIDLastSave="0" documentId="13_ncr:1_{5C10A0F0-C285-49D3-9607-3C0CBCDCDBE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exo II Proyección de Ing" sheetId="1" r:id="rId1"/>
  </sheets>
  <calcPr calcId="181029"/>
</workbook>
</file>

<file path=xl/calcChain.xml><?xml version="1.0" encoding="utf-8"?>
<calcChain xmlns="http://schemas.openxmlformats.org/spreadsheetml/2006/main">
  <c r="C37" i="1" l="1"/>
  <c r="C36" i="1"/>
  <c r="C35" i="1"/>
  <c r="C32" i="1"/>
  <c r="C30" i="1"/>
  <c r="C29" i="1" s="1"/>
  <c r="C27" i="1"/>
  <c r="C26" i="1"/>
  <c r="C25" i="1"/>
  <c r="C24" i="1"/>
  <c r="C23" i="1"/>
  <c r="C22" i="1" s="1"/>
  <c r="C8" i="1"/>
  <c r="C20" i="1"/>
  <c r="C19" i="1"/>
  <c r="C18" i="1"/>
  <c r="C17" i="1"/>
  <c r="C16" i="1"/>
  <c r="C15" i="1"/>
  <c r="C14" i="1"/>
  <c r="C13" i="1"/>
  <c r="C12" i="1"/>
  <c r="C11" i="1"/>
  <c r="C10" i="1"/>
  <c r="C9" i="1"/>
  <c r="B37" i="1"/>
  <c r="B32" i="1"/>
  <c r="B29" i="1"/>
  <c r="B22" i="1"/>
  <c r="B8" i="1"/>
</calcChain>
</file>

<file path=xl/sharedStrings.xml><?xml version="1.0" encoding="utf-8"?>
<sst xmlns="http://schemas.openxmlformats.org/spreadsheetml/2006/main" count="34" uniqueCount="34">
  <si>
    <t>Proyecciones de Ingresos - LDF</t>
  </si>
  <si>
    <t>(PESOS)</t>
  </si>
  <si>
    <t xml:space="preserve">(CIFRAS NOMINALES) 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</si>
  <si>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</si>
  <si>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</si>
  <si>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</si>
  <si>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</si>
  <si>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</si>
  <si>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 Libre Disposición (1=A+B+C+D+E+F+G+H+I+J+K+L)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</si>
  <si>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Impuestos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</si>
  <si>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Cuotas y Aportaciones de Seguridad Social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</si>
  <si>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Contribuciones de Mejoras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</si>
  <si>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Derechos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</si>
  <si>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Productos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</si>
  <si>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Aprovechamientos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</si>
  <si>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por Venta de Bienes y Prestación de Servicios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</si>
  <si>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</si>
  <si>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Incentivos Derivados de la Colaboración Fiscal</t>
    </r>
  </si>
  <si>
    <r>
      <t>J.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Transferencias y Asignaciones</t>
    </r>
  </si>
  <si>
    <r>
      <t>K.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Convenios</t>
    </r>
  </si>
  <si>
    <r>
      <t>L.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Otros Ingresos de Libre Disposición</t>
    </r>
  </si>
  <si>
    <r>
      <t>2.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Transferencias Federales Etiquetadas (2=A+B+C+D+E)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</si>
  <si>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Aportaciones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</si>
  <si>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</si>
  <si>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Fondos Distintos de Aportaciones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</si>
  <si>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</si>
  <si>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Otras Transferencias Federales Etiquetadas</t>
    </r>
  </si>
  <si>
    <r>
      <t>3.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Derivados de Financiamientos (3=A)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</si>
  <si>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Derivados de Financiamientos</t>
    </r>
  </si>
  <si>
    <r>
      <t>4.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Total de Ingresos Proyectados (4=1+2+3)</t>
    </r>
  </si>
  <si>
    <t xml:space="preserve">Concepto </t>
  </si>
  <si>
    <t>(de iniciativa de Ley)                                              2021</t>
  </si>
  <si>
    <t>Año 1                          2022</t>
  </si>
  <si>
    <t>ESTADO DE SAN LUIS POTOSI/ GUADALCAZAR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</si>
</sst>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2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 indent="3"/>
    </xf>
    <xf numFmtId="0" fontId="2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1" fillId="0" borderId="7" xfId="0" applyFont="1" applyFill="1" applyBorder="1" applyAlignment="1">
      <alignment horizontal="left" vertical="top" wrapText="1"/>
    </xf>
    <xf numFmtId="44" fontId="2" fillId="0" borderId="7" xfId="1" applyFont="1" applyFill="1" applyBorder="1" applyAlignment="1">
      <alignment horizontal="left" vertical="top" wrapText="1"/>
    </xf>
    <xf numFmtId="44" fontId="1" fillId="0" borderId="7" xfId="1" applyFont="1" applyFill="1" applyBorder="1" applyAlignment="1">
      <alignment horizontal="left" vertical="top" wrapText="1"/>
    </xf>
    <xf numFmtId="44" fontId="1" fillId="0" borderId="9" xfId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39</xdr:row>
      <xdr:rowOff>68580</xdr:rowOff>
    </xdr:from>
    <xdr:to>
      <xdr:col>3</xdr:col>
      <xdr:colOff>7621</xdr:colOff>
      <xdr:row>47</xdr:row>
      <xdr:rowOff>137160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85E653C-1CC5-4984-ABA0-992693795D0B}"/>
            </a:ext>
          </a:extLst>
        </xdr:cNvPr>
        <xdr:cNvSpPr txBox="1"/>
      </xdr:nvSpPr>
      <xdr:spPr>
        <a:xfrm>
          <a:off x="68581" y="8549640"/>
          <a:ext cx="4671060" cy="1287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/>
            <a:t>L.A.E.</a:t>
          </a:r>
          <a:r>
            <a:rPr lang="es-MX" sz="1100" baseline="0"/>
            <a:t> GUMARO VERDIN PUENTE </a:t>
          </a:r>
        </a:p>
        <a:p>
          <a:pPr algn="ctr"/>
          <a:r>
            <a:rPr lang="es-MX" sz="1100" baseline="0"/>
            <a:t>TESORERO MUNICIPAL </a:t>
          </a:r>
        </a:p>
        <a:p>
          <a:pPr algn="ctr"/>
          <a:r>
            <a:rPr lang="es-MX" sz="1100" baseline="0"/>
            <a:t>2021-2024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showGridLines="0" tabSelected="1" workbookViewId="0">
      <selection activeCell="E52" sqref="E52"/>
    </sheetView>
  </sheetViews>
  <sheetFormatPr baseColWidth="10" defaultColWidth="11.44140625" defaultRowHeight="12" x14ac:dyDescent="0.25"/>
  <cols>
    <col min="1" max="1" width="37.109375" style="1" customWidth="1"/>
    <col min="2" max="2" width="14.44140625" style="10" customWidth="1"/>
    <col min="3" max="3" width="17.44140625" style="1" customWidth="1"/>
    <col min="4" max="16384" width="11.44140625" style="1"/>
  </cols>
  <sheetData>
    <row r="1" spans="1:3" x14ac:dyDescent="0.25">
      <c r="A1" s="15" t="s">
        <v>33</v>
      </c>
      <c r="B1" s="16"/>
      <c r="C1" s="17"/>
    </row>
    <row r="2" spans="1:3" x14ac:dyDescent="0.25">
      <c r="A2" s="18" t="s">
        <v>0</v>
      </c>
      <c r="B2" s="19"/>
      <c r="C2" s="20"/>
    </row>
    <row r="3" spans="1:3" x14ac:dyDescent="0.25">
      <c r="A3" s="18" t="s">
        <v>1</v>
      </c>
      <c r="B3" s="19"/>
      <c r="C3" s="20"/>
    </row>
    <row r="4" spans="1:3" ht="12.6" thickBot="1" x14ac:dyDescent="0.3">
      <c r="A4" s="21" t="s">
        <v>2</v>
      </c>
      <c r="B4" s="22"/>
      <c r="C4" s="23"/>
    </row>
    <row r="5" spans="1:3" x14ac:dyDescent="0.25">
      <c r="A5" s="24" t="s">
        <v>30</v>
      </c>
      <c r="B5" s="2" t="s">
        <v>3</v>
      </c>
      <c r="C5" s="26" t="s">
        <v>32</v>
      </c>
    </row>
    <row r="6" spans="1:3" ht="36.6" thickBot="1" x14ac:dyDescent="0.3">
      <c r="A6" s="25"/>
      <c r="B6" s="3" t="s">
        <v>31</v>
      </c>
      <c r="C6" s="27"/>
    </row>
    <row r="7" spans="1:3" x14ac:dyDescent="0.25">
      <c r="A7" s="4"/>
      <c r="B7" s="11"/>
      <c r="C7" s="11"/>
    </row>
    <row r="8" spans="1:3" ht="24" x14ac:dyDescent="0.25">
      <c r="A8" s="5" t="s">
        <v>8</v>
      </c>
      <c r="B8" s="12">
        <f>SUM(B9:B20)</f>
        <v>46717319.828906484</v>
      </c>
      <c r="C8" s="12">
        <f>SUM(C9:C20)</f>
        <v>48586012.62206275</v>
      </c>
    </row>
    <row r="9" spans="1:3" x14ac:dyDescent="0.25">
      <c r="A9" s="6" t="s">
        <v>9</v>
      </c>
      <c r="B9" s="13">
        <v>2900000</v>
      </c>
      <c r="C9" s="13">
        <f>B9*1.04</f>
        <v>3016000</v>
      </c>
    </row>
    <row r="10" spans="1:3" ht="23.4" x14ac:dyDescent="0.25">
      <c r="A10" s="6" t="s">
        <v>10</v>
      </c>
      <c r="B10" s="13">
        <v>0</v>
      </c>
      <c r="C10" s="13">
        <f t="shared" ref="C10:C20" si="0">B10*1.04</f>
        <v>0</v>
      </c>
    </row>
    <row r="11" spans="1:3" x14ac:dyDescent="0.25">
      <c r="A11" s="6" t="s">
        <v>11</v>
      </c>
      <c r="B11" s="13">
        <v>0</v>
      </c>
      <c r="C11" s="13">
        <f t="shared" si="0"/>
        <v>0</v>
      </c>
    </row>
    <row r="12" spans="1:3" x14ac:dyDescent="0.25">
      <c r="A12" s="6" t="s">
        <v>12</v>
      </c>
      <c r="B12" s="13">
        <v>3085000</v>
      </c>
      <c r="C12" s="13">
        <f t="shared" si="0"/>
        <v>3208400</v>
      </c>
    </row>
    <row r="13" spans="1:3" x14ac:dyDescent="0.25">
      <c r="A13" s="6" t="s">
        <v>13</v>
      </c>
      <c r="B13" s="13">
        <v>40000</v>
      </c>
      <c r="C13" s="13">
        <f t="shared" si="0"/>
        <v>41600</v>
      </c>
    </row>
    <row r="14" spans="1:3" x14ac:dyDescent="0.25">
      <c r="A14" s="6" t="s">
        <v>14</v>
      </c>
      <c r="B14" s="13">
        <v>1078000</v>
      </c>
      <c r="C14" s="13">
        <f t="shared" si="0"/>
        <v>1121120</v>
      </c>
    </row>
    <row r="15" spans="1:3" ht="23.4" x14ac:dyDescent="0.25">
      <c r="A15" s="6" t="s">
        <v>15</v>
      </c>
      <c r="B15" s="13">
        <v>0</v>
      </c>
      <c r="C15" s="13">
        <f t="shared" si="0"/>
        <v>0</v>
      </c>
    </row>
    <row r="16" spans="1:3" x14ac:dyDescent="0.25">
      <c r="A16" s="6" t="s">
        <v>16</v>
      </c>
      <c r="B16" s="13">
        <v>37578379.937965699</v>
      </c>
      <c r="C16" s="13">
        <f t="shared" si="0"/>
        <v>39081515.13548433</v>
      </c>
    </row>
    <row r="17" spans="1:3" ht="23.4" x14ac:dyDescent="0.25">
      <c r="A17" s="6" t="s">
        <v>17</v>
      </c>
      <c r="B17" s="13">
        <v>2035939.8909407861</v>
      </c>
      <c r="C17" s="13">
        <f t="shared" si="0"/>
        <v>2117377.4865784175</v>
      </c>
    </row>
    <row r="18" spans="1:3" x14ac:dyDescent="0.25">
      <c r="A18" s="6" t="s">
        <v>18</v>
      </c>
      <c r="B18" s="13">
        <v>0</v>
      </c>
      <c r="C18" s="13">
        <f t="shared" si="0"/>
        <v>0</v>
      </c>
    </row>
    <row r="19" spans="1:3" x14ac:dyDescent="0.25">
      <c r="A19" s="6" t="s">
        <v>19</v>
      </c>
      <c r="B19" s="13">
        <v>0</v>
      </c>
      <c r="C19" s="13">
        <f t="shared" si="0"/>
        <v>0</v>
      </c>
    </row>
    <row r="20" spans="1:3" x14ac:dyDescent="0.25">
      <c r="A20" s="6" t="s">
        <v>20</v>
      </c>
      <c r="B20" s="13">
        <v>0</v>
      </c>
      <c r="C20" s="13">
        <f t="shared" si="0"/>
        <v>0</v>
      </c>
    </row>
    <row r="21" spans="1:3" x14ac:dyDescent="0.25">
      <c r="A21" s="4"/>
      <c r="B21" s="13"/>
      <c r="C21" s="13"/>
    </row>
    <row r="22" spans="1:3" ht="24" x14ac:dyDescent="0.25">
      <c r="A22" s="5" t="s">
        <v>21</v>
      </c>
      <c r="B22" s="12">
        <f>SUM(B23:B27)</f>
        <v>94000000</v>
      </c>
      <c r="C22" s="12">
        <f>SUM(C23:C27)</f>
        <v>97760000</v>
      </c>
    </row>
    <row r="23" spans="1:3" x14ac:dyDescent="0.25">
      <c r="A23" s="6" t="s">
        <v>22</v>
      </c>
      <c r="B23" s="13">
        <v>69000000</v>
      </c>
      <c r="C23" s="13">
        <f t="shared" ref="C23:C27" si="1">B23*1.04</f>
        <v>71760000</v>
      </c>
    </row>
    <row r="24" spans="1:3" x14ac:dyDescent="0.25">
      <c r="A24" s="6" t="s">
        <v>23</v>
      </c>
      <c r="B24" s="13">
        <v>25000000</v>
      </c>
      <c r="C24" s="13">
        <f t="shared" si="1"/>
        <v>26000000</v>
      </c>
    </row>
    <row r="25" spans="1:3" x14ac:dyDescent="0.25">
      <c r="A25" s="6" t="s">
        <v>24</v>
      </c>
      <c r="B25" s="13">
        <v>0</v>
      </c>
      <c r="C25" s="13">
        <f t="shared" si="1"/>
        <v>0</v>
      </c>
    </row>
    <row r="26" spans="1:3" ht="34.799999999999997" x14ac:dyDescent="0.25">
      <c r="A26" s="6" t="s">
        <v>25</v>
      </c>
      <c r="B26" s="13">
        <v>0</v>
      </c>
      <c r="C26" s="13">
        <f t="shared" si="1"/>
        <v>0</v>
      </c>
    </row>
    <row r="27" spans="1:3" ht="23.4" x14ac:dyDescent="0.25">
      <c r="A27" s="6" t="s">
        <v>26</v>
      </c>
      <c r="B27" s="13">
        <v>0</v>
      </c>
      <c r="C27" s="13">
        <f t="shared" si="1"/>
        <v>0</v>
      </c>
    </row>
    <row r="28" spans="1:3" x14ac:dyDescent="0.25">
      <c r="A28" s="4"/>
      <c r="B28" s="13"/>
      <c r="C28" s="13"/>
    </row>
    <row r="29" spans="1:3" ht="24" x14ac:dyDescent="0.25">
      <c r="A29" s="5" t="s">
        <v>27</v>
      </c>
      <c r="B29" s="13">
        <f>SUM(B30)</f>
        <v>0</v>
      </c>
      <c r="C29" s="13">
        <f>SUM(C30)</f>
        <v>0</v>
      </c>
    </row>
    <row r="30" spans="1:3" x14ac:dyDescent="0.25">
      <c r="A30" s="6" t="s">
        <v>28</v>
      </c>
      <c r="B30" s="13">
        <v>0</v>
      </c>
      <c r="C30" s="13">
        <f t="shared" ref="C30" si="2">B30*1.04</f>
        <v>0</v>
      </c>
    </row>
    <row r="31" spans="1:3" x14ac:dyDescent="0.25">
      <c r="A31" s="4"/>
      <c r="B31" s="13"/>
      <c r="C31" s="13"/>
    </row>
    <row r="32" spans="1:3" ht="24" x14ac:dyDescent="0.25">
      <c r="A32" s="5" t="s">
        <v>29</v>
      </c>
      <c r="B32" s="12">
        <f>B8+B22+B29</f>
        <v>140717319.82890648</v>
      </c>
      <c r="C32" s="12">
        <f>C8+C22+C29</f>
        <v>146346012.62206274</v>
      </c>
    </row>
    <row r="33" spans="1:3" x14ac:dyDescent="0.25">
      <c r="A33" s="4"/>
      <c r="B33" s="13"/>
      <c r="C33" s="13"/>
    </row>
    <row r="34" spans="1:3" x14ac:dyDescent="0.25">
      <c r="A34" s="7" t="s">
        <v>4</v>
      </c>
      <c r="B34" s="13"/>
      <c r="C34" s="13"/>
    </row>
    <row r="35" spans="1:3" ht="34.799999999999997" x14ac:dyDescent="0.25">
      <c r="A35" s="8" t="s">
        <v>5</v>
      </c>
      <c r="B35" s="13">
        <v>0</v>
      </c>
      <c r="C35" s="13">
        <f t="shared" ref="C35:C36" si="3">B35*1.04</f>
        <v>0</v>
      </c>
    </row>
    <row r="36" spans="1:3" ht="34.799999999999997" x14ac:dyDescent="0.25">
      <c r="A36" s="8" t="s">
        <v>6</v>
      </c>
      <c r="B36" s="13">
        <v>0</v>
      </c>
      <c r="C36" s="13">
        <f t="shared" si="3"/>
        <v>0</v>
      </c>
    </row>
    <row r="37" spans="1:3" ht="24" x14ac:dyDescent="0.25">
      <c r="A37" s="7" t="s">
        <v>7</v>
      </c>
      <c r="B37" s="12">
        <f>SUM(B35:B36)</f>
        <v>0</v>
      </c>
      <c r="C37" s="12">
        <f>SUM(C35:C36)</f>
        <v>0</v>
      </c>
    </row>
    <row r="38" spans="1:3" ht="12.6" thickBot="1" x14ac:dyDescent="0.3">
      <c r="A38" s="9"/>
      <c r="B38" s="14"/>
      <c r="C38" s="14"/>
    </row>
  </sheetData>
  <mergeCells count="6">
    <mergeCell ref="A1:C1"/>
    <mergeCell ref="A2:C2"/>
    <mergeCell ref="A3:C3"/>
    <mergeCell ref="A4:C4"/>
    <mergeCell ref="A5:A6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 Proyección de 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cp:lastPrinted>2018-11-13T02:27:39Z</cp:lastPrinted>
  <dcterms:created xsi:type="dcterms:W3CDTF">2018-11-13T02:23:28Z</dcterms:created>
  <dcterms:modified xsi:type="dcterms:W3CDTF">2022-04-07T00:22:52Z</dcterms:modified>
</cp:coreProperties>
</file>